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putersharegbr-my.sharepoint.com/personal/leggh_emea_cshare_net/Documents/Desktop/"/>
    </mc:Choice>
  </mc:AlternateContent>
  <xr:revisionPtr revIDLastSave="0" documentId="8_{84E27742-36AF-434A-A9C8-3A616FCDC035}" xr6:coauthVersionLast="47" xr6:coauthVersionMax="47" xr10:uidLastSave="{00000000-0000-0000-0000-000000000000}"/>
  <workbookProtection workbookAlgorithmName="SHA-512" workbookHashValue="siulzVCtbozC7KBVy4cH2x+OYkMWspG+/B2y3dGVDIKfFcyIeOPr0lYydc6RtBtbv0POfJRjdiwt5OvKh9qRCQ==" workbookSaltValue="1Jo2OQDdRDyrF+LZg7SDhA==" workbookSpinCount="100000" lockStructure="1"/>
  <bookViews>
    <workbookView xWindow="-23148" yWindow="840" windowWidth="23256" windowHeight="13896" xr2:uid="{00000000-000D-0000-FFFF-FFFF00000000}"/>
  </bookViews>
  <sheets>
    <sheet name="Disclaimers &amp; Instructions" sheetId="6" r:id="rId1"/>
    <sheet name="Continuity Schedule" sheetId="4" r:id="rId2"/>
    <sheet name="GESPP Transactions" sheetId="1" r:id="rId3"/>
    <sheet name="PSP Transactions" sheetId="5" r:id="rId4"/>
    <sheet name="PPSA"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 l="1"/>
  <c r="F29" i="5"/>
  <c r="F28" i="5"/>
  <c r="G31" i="1"/>
  <c r="G30" i="1"/>
  <c r="F27" i="5"/>
  <c r="E6" i="7"/>
  <c r="G29" i="1"/>
  <c r="F26" i="5"/>
  <c r="G22" i="1"/>
  <c r="G28" i="1"/>
  <c r="F25" i="5"/>
  <c r="F22" i="5"/>
  <c r="E24" i="5"/>
  <c r="F24" i="5" s="1"/>
  <c r="G23" i="1"/>
  <c r="G24" i="1"/>
  <c r="G25" i="1"/>
  <c r="G26" i="1"/>
  <c r="G27" i="1"/>
  <c r="E23" i="5" l="1"/>
  <c r="F23" i="5" s="1"/>
  <c r="F21" i="5" l="1"/>
  <c r="G21" i="1" l="1"/>
  <c r="E20" i="5"/>
  <c r="F20" i="5" s="1"/>
  <c r="G20" i="1" l="1"/>
  <c r="F18" i="5" l="1"/>
  <c r="F19" i="5"/>
  <c r="F17" i="5"/>
  <c r="G19" i="1" l="1"/>
  <c r="H10" i="4"/>
  <c r="J10" i="4" s="1"/>
  <c r="E16" i="5"/>
  <c r="D16" i="5"/>
  <c r="F16" i="5" s="1"/>
  <c r="E18" i="1"/>
  <c r="G18" i="1" s="1"/>
  <c r="E17" i="1"/>
  <c r="G17" i="1" s="1"/>
  <c r="E16" i="1"/>
  <c r="G16" i="1" s="1"/>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5" i="4"/>
  <c r="F16" i="4"/>
  <c r="F17" i="4"/>
  <c r="F18" i="4"/>
  <c r="F19" i="4"/>
  <c r="F20" i="4"/>
  <c r="F21" i="4"/>
  <c r="F22" i="4"/>
  <c r="F23" i="4"/>
  <c r="F24" i="4"/>
  <c r="F25" i="4"/>
  <c r="F10" i="4"/>
  <c r="F11" i="4"/>
  <c r="F12" i="4"/>
  <c r="F13" i="4"/>
  <c r="F14" i="4"/>
  <c r="I10" i="4"/>
  <c r="H11" i="4"/>
  <c r="H12" i="4" s="1"/>
  <c r="H13" i="4" s="1"/>
  <c r="H14" i="4" s="1"/>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H38" i="4" s="1"/>
  <c r="H39" i="4" s="1"/>
  <c r="H40" i="4" s="1"/>
  <c r="H41" i="4" s="1"/>
  <c r="H42" i="4" s="1"/>
  <c r="H43" i="4" s="1"/>
  <c r="H44" i="4" s="1"/>
  <c r="H45" i="4" s="1"/>
  <c r="H46" i="4" s="1"/>
  <c r="H47" i="4" s="1"/>
  <c r="H48" i="4" s="1"/>
  <c r="H49" i="4" s="1"/>
  <c r="H50" i="4" s="1"/>
  <c r="H51" i="4" s="1"/>
  <c r="H52" i="4" s="1"/>
  <c r="H53" i="4" s="1"/>
  <c r="H54" i="4" s="1"/>
  <c r="H55" i="4" s="1"/>
  <c r="H56" i="4" s="1"/>
  <c r="H57" i="4" s="1"/>
  <c r="H58" i="4" s="1"/>
  <c r="H59" i="4" s="1"/>
  <c r="H60" i="4" s="1"/>
  <c r="H61" i="4" s="1"/>
  <c r="H62" i="4" s="1"/>
  <c r="H63" i="4" s="1"/>
  <c r="H64" i="4" s="1"/>
  <c r="H65" i="4" s="1"/>
  <c r="H66" i="4" s="1"/>
  <c r="H67" i="4" s="1"/>
  <c r="H68" i="4" s="1"/>
  <c r="H69" i="4" s="1"/>
  <c r="H70" i="4" s="1"/>
  <c r="H71" i="4" s="1"/>
  <c r="H72" i="4" s="1"/>
  <c r="H73" i="4" s="1"/>
  <c r="H74" i="4" s="1"/>
  <c r="H75" i="4" s="1"/>
  <c r="H76" i="4" s="1"/>
  <c r="H77" i="4" s="1"/>
  <c r="H78" i="4" s="1"/>
  <c r="H79" i="4" s="1"/>
  <c r="H80" i="4" s="1"/>
  <c r="H81" i="4" s="1"/>
  <c r="H82" i="4" s="1"/>
  <c r="H83" i="4" s="1"/>
  <c r="H84" i="4" s="1"/>
  <c r="H85" i="4" s="1"/>
  <c r="H86" i="4" s="1"/>
  <c r="H87" i="4" s="1"/>
  <c r="H88" i="4" s="1"/>
  <c r="H89" i="4" s="1"/>
  <c r="H90" i="4" s="1"/>
  <c r="H91" i="4" s="1"/>
  <c r="H92" i="4" s="1"/>
  <c r="H93" i="4" s="1"/>
  <c r="H94" i="4" s="1"/>
  <c r="H95" i="4" s="1"/>
  <c r="H96" i="4" s="1"/>
  <c r="H97" i="4" s="1"/>
  <c r="H98" i="4" s="1"/>
  <c r="H99" i="4" s="1"/>
  <c r="H100" i="4" s="1"/>
  <c r="H101" i="4" s="1"/>
  <c r="H102" i="4" s="1"/>
  <c r="H103" i="4" s="1"/>
  <c r="H104" i="4" s="1"/>
  <c r="H105" i="4" s="1"/>
  <c r="H106" i="4" s="1"/>
  <c r="H107" i="4" s="1"/>
  <c r="H108" i="4" s="1"/>
  <c r="H109" i="4" s="1"/>
  <c r="H110" i="4" s="1"/>
  <c r="H111" i="4" s="1"/>
  <c r="H112" i="4" s="1"/>
  <c r="H113" i="4" s="1"/>
  <c r="H114" i="4" s="1"/>
  <c r="H115" i="4" s="1"/>
  <c r="H116" i="4" s="1"/>
  <c r="H117" i="4" s="1"/>
  <c r="H118" i="4" s="1"/>
  <c r="H119" i="4" s="1"/>
  <c r="H120" i="4" s="1"/>
  <c r="H121" i="4" s="1"/>
  <c r="H122" i="4" s="1"/>
  <c r="H123" i="4" s="1"/>
  <c r="H124" i="4" s="1"/>
  <c r="H125" i="4" s="1"/>
  <c r="H126" i="4" s="1"/>
  <c r="H127" i="4" s="1"/>
  <c r="H128" i="4" s="1"/>
  <c r="H129" i="4" s="1"/>
  <c r="H130" i="4" s="1"/>
  <c r="H131" i="4" s="1"/>
  <c r="H132" i="4" s="1"/>
  <c r="H133" i="4" s="1"/>
  <c r="H134" i="4" s="1"/>
  <c r="H135" i="4" s="1"/>
  <c r="H136" i="4" s="1"/>
  <c r="H137" i="4" s="1"/>
  <c r="H138" i="4" s="1"/>
  <c r="H139" i="4" s="1"/>
  <c r="H140" i="4" s="1"/>
  <c r="H141" i="4" s="1"/>
  <c r="H142" i="4" s="1"/>
  <c r="H143" i="4" s="1"/>
  <c r="H144" i="4" s="1"/>
  <c r="H145" i="4" s="1"/>
  <c r="H146" i="4" s="1"/>
  <c r="H147" i="4" s="1"/>
  <c r="H148" i="4" s="1"/>
  <c r="H149" i="4" s="1"/>
  <c r="H150" i="4" s="1"/>
  <c r="H151" i="4" s="1"/>
  <c r="H152" i="4" s="1"/>
  <c r="H153" i="4" s="1"/>
  <c r="H154" i="4" s="1"/>
  <c r="H155" i="4" s="1"/>
  <c r="H156" i="4" s="1"/>
  <c r="H157" i="4" s="1"/>
  <c r="H158" i="4" s="1"/>
  <c r="H159" i="4" s="1"/>
  <c r="H160" i="4" s="1"/>
  <c r="H161" i="4" s="1"/>
  <c r="H162" i="4" s="1"/>
  <c r="H163" i="4" s="1"/>
  <c r="H164" i="4" s="1"/>
  <c r="H165" i="4" s="1"/>
  <c r="H166" i="4" s="1"/>
  <c r="J30" i="4" l="1"/>
  <c r="J26" i="4"/>
  <c r="J22" i="4"/>
  <c r="J18" i="4"/>
  <c r="J14" i="4"/>
  <c r="J126" i="4"/>
  <c r="J122" i="4"/>
  <c r="J118" i="4"/>
  <c r="J114" i="4"/>
  <c r="J110" i="4"/>
  <c r="J106" i="4"/>
  <c r="J102" i="4"/>
  <c r="J98" i="4"/>
  <c r="J94" i="4"/>
  <c r="J90" i="4"/>
  <c r="J86" i="4"/>
  <c r="J82" i="4"/>
  <c r="J78" i="4"/>
  <c r="J74" i="4"/>
  <c r="J70" i="4"/>
  <c r="J66" i="4"/>
  <c r="J62" i="4"/>
  <c r="J58" i="4"/>
  <c r="J54" i="4"/>
  <c r="J50" i="4"/>
  <c r="J46" i="4"/>
  <c r="J42" i="4"/>
  <c r="J38" i="4"/>
  <c r="J34" i="4"/>
  <c r="J29" i="4"/>
  <c r="J25" i="4"/>
  <c r="J21" i="4"/>
  <c r="J17" i="4"/>
  <c r="J13" i="4"/>
  <c r="J125" i="4"/>
  <c r="J121" i="4"/>
  <c r="J117" i="4"/>
  <c r="J113" i="4"/>
  <c r="J109" i="4"/>
  <c r="J105" i="4"/>
  <c r="J101" i="4"/>
  <c r="J97" i="4"/>
  <c r="J93" i="4"/>
  <c r="J89" i="4"/>
  <c r="J85" i="4"/>
  <c r="J81" i="4"/>
  <c r="J77" i="4"/>
  <c r="J73" i="4"/>
  <c r="J69" i="4"/>
  <c r="J65" i="4"/>
  <c r="J61" i="4"/>
  <c r="J57" i="4"/>
  <c r="J53" i="4"/>
  <c r="J49" i="4"/>
  <c r="J45" i="4"/>
  <c r="J41" i="4"/>
  <c r="J37" i="4"/>
  <c r="J33" i="4"/>
  <c r="J32" i="4"/>
  <c r="J28" i="4"/>
  <c r="J24" i="4"/>
  <c r="J20" i="4"/>
  <c r="J16" i="4"/>
  <c r="J12" i="4"/>
  <c r="J124" i="4"/>
  <c r="J120" i="4"/>
  <c r="J116" i="4"/>
  <c r="J112" i="4"/>
  <c r="J108" i="4"/>
  <c r="J104" i="4"/>
  <c r="J100" i="4"/>
  <c r="J96" i="4"/>
  <c r="J92" i="4"/>
  <c r="J88" i="4"/>
  <c r="J84" i="4"/>
  <c r="J80" i="4"/>
  <c r="J76" i="4"/>
  <c r="J72" i="4"/>
  <c r="J68" i="4"/>
  <c r="J64" i="4"/>
  <c r="J60" i="4"/>
  <c r="J56" i="4"/>
  <c r="J52" i="4"/>
  <c r="J48" i="4"/>
  <c r="J44" i="4"/>
  <c r="J40" i="4"/>
  <c r="J36" i="4"/>
  <c r="J31" i="4"/>
  <c r="J27" i="4"/>
  <c r="J23" i="4"/>
  <c r="J19" i="4"/>
  <c r="J15" i="4"/>
  <c r="J11" i="4"/>
  <c r="J123" i="4"/>
  <c r="J119" i="4"/>
  <c r="J115" i="4"/>
  <c r="J111" i="4"/>
  <c r="J107" i="4"/>
  <c r="J103" i="4"/>
  <c r="J99" i="4"/>
  <c r="J95" i="4"/>
  <c r="J91" i="4"/>
  <c r="J87" i="4"/>
  <c r="J83" i="4"/>
  <c r="J79" i="4"/>
  <c r="J75" i="4"/>
  <c r="J71" i="4"/>
  <c r="J67" i="4"/>
  <c r="J63" i="4"/>
  <c r="J59" i="4"/>
  <c r="J55" i="4"/>
  <c r="J51" i="4"/>
  <c r="J47" i="4"/>
  <c r="J43" i="4"/>
  <c r="J39" i="4"/>
  <c r="J35" i="4"/>
  <c r="M11" i="4"/>
  <c r="N11" i="4" s="1"/>
  <c r="I11" i="4" l="1"/>
  <c r="Q11" i="4"/>
  <c r="R11" i="4" s="1"/>
  <c r="M12" i="4" l="1"/>
  <c r="N12" i="4" s="1"/>
  <c r="Q12" i="4" s="1"/>
  <c r="R12" i="4" s="1"/>
  <c r="I12" i="4" l="1"/>
  <c r="M13" i="4" s="1"/>
  <c r="N13" i="4" s="1"/>
  <c r="Q13" i="4" s="1"/>
  <c r="R13" i="4" s="1"/>
  <c r="I13" i="4" l="1"/>
  <c r="M14" i="4" s="1"/>
  <c r="N14" i="4" s="1"/>
  <c r="Q14" i="4" s="1"/>
  <c r="R14" i="4" s="1"/>
  <c r="I14" i="4" l="1"/>
  <c r="M15" i="4" l="1"/>
  <c r="N15" i="4" s="1"/>
  <c r="Q15" i="4" s="1"/>
  <c r="R15" i="4" s="1"/>
  <c r="I15" i="4" l="1"/>
  <c r="M16" i="4" s="1"/>
  <c r="N16" i="4" s="1"/>
  <c r="Q16" i="4" s="1"/>
  <c r="R16" i="4" s="1"/>
  <c r="I16" i="4" l="1"/>
  <c r="M17" i="4" s="1"/>
  <c r="N17" i="4" s="1"/>
  <c r="Q17" i="4" s="1"/>
  <c r="R17" i="4" s="1"/>
  <c r="I17" i="4" l="1"/>
  <c r="M18" i="4" s="1"/>
  <c r="N18" i="4" s="1"/>
  <c r="Q18" i="4" s="1"/>
  <c r="R18" i="4" s="1"/>
  <c r="I18" i="4" l="1"/>
  <c r="M19" i="4" s="1"/>
  <c r="N19" i="4" s="1"/>
  <c r="Q19" i="4" s="1"/>
  <c r="R19" i="4" s="1"/>
  <c r="I19" i="4" l="1"/>
  <c r="M20" i="4" s="1"/>
  <c r="N20" i="4" s="1"/>
  <c r="Q20" i="4" s="1"/>
  <c r="R20" i="4" s="1"/>
  <c r="I20" i="4" l="1"/>
  <c r="M21" i="4" s="1"/>
  <c r="N21" i="4" s="1"/>
  <c r="Q21" i="4" s="1"/>
  <c r="R21" i="4" s="1"/>
  <c r="I21" i="4" l="1"/>
  <c r="M22" i="4" s="1"/>
  <c r="N22" i="4" s="1"/>
  <c r="Q22" i="4" s="1"/>
  <c r="R22" i="4" s="1"/>
  <c r="I22" i="4" l="1"/>
  <c r="M23" i="4" s="1"/>
  <c r="N23" i="4" s="1"/>
  <c r="Q23" i="4" s="1"/>
  <c r="R23" i="4" s="1"/>
  <c r="I23" i="4" l="1"/>
  <c r="M24" i="4" s="1"/>
  <c r="N24" i="4" s="1"/>
  <c r="Q24" i="4" s="1"/>
  <c r="R24" i="4" s="1"/>
  <c r="I24" i="4" l="1"/>
  <c r="M25" i="4" s="1"/>
  <c r="N25" i="4" l="1"/>
  <c r="I25" i="4" s="1"/>
  <c r="M26" i="4" l="1"/>
  <c r="N26" i="4" s="1"/>
  <c r="Q26" i="4" s="1"/>
  <c r="R26" i="4" s="1"/>
  <c r="Q25" i="4"/>
  <c r="R25" i="4" s="1"/>
  <c r="I26" i="4" l="1"/>
  <c r="M27" i="4" l="1"/>
  <c r="N27" i="4" s="1"/>
  <c r="Q27" i="4" s="1"/>
  <c r="R27" i="4" s="1"/>
  <c r="I27" i="4" l="1"/>
  <c r="M28" i="4" l="1"/>
  <c r="N28" i="4" s="1"/>
  <c r="Q28" i="4" s="1"/>
  <c r="R28" i="4" s="1"/>
  <c r="I28" i="4" l="1"/>
  <c r="M29" i="4" s="1"/>
  <c r="N29" i="4" s="1"/>
  <c r="Q29" i="4" s="1"/>
  <c r="R29" i="4" s="1"/>
  <c r="I29" i="4" l="1"/>
  <c r="M30" i="4" l="1"/>
  <c r="N30" i="4" s="1"/>
  <c r="Q30" i="4" s="1"/>
  <c r="R30" i="4" s="1"/>
  <c r="I30" i="4" l="1"/>
  <c r="M31" i="4" l="1"/>
  <c r="N31" i="4" s="1"/>
  <c r="Q31" i="4" s="1"/>
  <c r="R31" i="4" s="1"/>
  <c r="I31" i="4" l="1"/>
  <c r="M32" i="4" l="1"/>
  <c r="N32" i="4" s="1"/>
  <c r="Q32" i="4" s="1"/>
  <c r="R32" i="4" s="1"/>
  <c r="I32" i="4" l="1"/>
  <c r="M33" i="4" l="1"/>
  <c r="N33" i="4" s="1"/>
  <c r="Q33" i="4" s="1"/>
  <c r="R33" i="4" s="1"/>
  <c r="I33" i="4" l="1"/>
  <c r="M34" i="4" l="1"/>
  <c r="N34" i="4" s="1"/>
  <c r="Q34" i="4" s="1"/>
  <c r="R34" i="4" s="1"/>
  <c r="I34" i="4" l="1"/>
  <c r="M35" i="4" l="1"/>
  <c r="N35" i="4" s="1"/>
  <c r="Q35" i="4" s="1"/>
  <c r="R35" i="4" s="1"/>
  <c r="I35" i="4" l="1"/>
  <c r="M36" i="4" s="1"/>
  <c r="N36" i="4" s="1"/>
  <c r="Q36" i="4" s="1"/>
  <c r="R36" i="4" s="1"/>
  <c r="I36" i="4" l="1"/>
  <c r="M37" i="4" s="1"/>
  <c r="N37" i="4" s="1"/>
  <c r="Q37" i="4" s="1"/>
  <c r="R37" i="4" s="1"/>
  <c r="I37" i="4" l="1"/>
  <c r="M38" i="4" s="1"/>
  <c r="N38" i="4" s="1"/>
  <c r="Q38" i="4" s="1"/>
  <c r="R38" i="4" s="1"/>
  <c r="I38" i="4" l="1"/>
  <c r="M39" i="4" s="1"/>
  <c r="N39" i="4" s="1"/>
  <c r="Q39" i="4" s="1"/>
  <c r="R39" i="4" s="1"/>
  <c r="I39" i="4" l="1"/>
  <c r="M40" i="4" s="1"/>
  <c r="N40" i="4" s="1"/>
  <c r="Q40" i="4" s="1"/>
  <c r="R40" i="4" s="1"/>
  <c r="I40" i="4" l="1"/>
  <c r="M41" i="4" s="1"/>
  <c r="N41" i="4" s="1"/>
  <c r="Q41" i="4" s="1"/>
  <c r="R41" i="4" s="1"/>
  <c r="I41" i="4" l="1"/>
  <c r="M42" i="4" s="1"/>
  <c r="N42" i="4" s="1"/>
  <c r="Q42" i="4" s="1"/>
  <c r="R42" i="4" s="1"/>
  <c r="I42" i="4" l="1"/>
  <c r="M43" i="4" s="1"/>
  <c r="N43" i="4" s="1"/>
  <c r="Q43" i="4" s="1"/>
  <c r="R43" i="4" s="1"/>
  <c r="I43" i="4" l="1"/>
  <c r="M44" i="4" l="1"/>
  <c r="N44" i="4" s="1"/>
  <c r="Q44" i="4" s="1"/>
  <c r="R44" i="4" s="1"/>
  <c r="I44" i="4" l="1"/>
  <c r="M45" i="4" s="1"/>
  <c r="N45" i="4" s="1"/>
  <c r="I45" i="4" l="1"/>
  <c r="Q45" i="4"/>
  <c r="R45" i="4" s="1"/>
  <c r="M46" i="4" l="1"/>
  <c r="N46" i="4" s="1"/>
  <c r="Q46" i="4" s="1"/>
  <c r="R46" i="4" s="1"/>
  <c r="I46" i="4" l="1"/>
  <c r="M47" i="4" s="1"/>
  <c r="N47" i="4" s="1"/>
  <c r="Q47" i="4" s="1"/>
  <c r="R47" i="4" s="1"/>
  <c r="I47" i="4" l="1"/>
  <c r="M48" i="4" l="1"/>
  <c r="N48" i="4" s="1"/>
  <c r="Q48" i="4" s="1"/>
  <c r="R48" i="4" s="1"/>
  <c r="I48" i="4" l="1"/>
  <c r="M49" i="4" l="1"/>
  <c r="N49" i="4" s="1"/>
  <c r="Q49" i="4" s="1"/>
  <c r="R49" i="4" s="1"/>
  <c r="I49" i="4" l="1"/>
  <c r="M50" i="4" l="1"/>
  <c r="N50" i="4" s="1"/>
  <c r="Q50" i="4" s="1"/>
  <c r="R50" i="4" s="1"/>
  <c r="I50" i="4" l="1"/>
  <c r="M51" i="4" s="1"/>
  <c r="N51" i="4" s="1"/>
  <c r="Q51" i="4" s="1"/>
  <c r="R51" i="4" s="1"/>
  <c r="I51" i="4" l="1"/>
  <c r="M52" i="4" l="1"/>
  <c r="N52" i="4" s="1"/>
  <c r="Q52" i="4" s="1"/>
  <c r="R52" i="4" s="1"/>
  <c r="I52" i="4" l="1"/>
  <c r="M53" i="4" l="1"/>
  <c r="N53" i="4" s="1"/>
  <c r="Q53" i="4" s="1"/>
  <c r="R53" i="4" s="1"/>
  <c r="I53" i="4" l="1"/>
  <c r="M54" i="4" l="1"/>
  <c r="N54" i="4" s="1"/>
  <c r="Q54" i="4" s="1"/>
  <c r="R54" i="4" s="1"/>
  <c r="I54" i="4" l="1"/>
  <c r="M55" i="4" l="1"/>
  <c r="N55" i="4" s="1"/>
  <c r="Q55" i="4" s="1"/>
  <c r="R55" i="4" s="1"/>
  <c r="I55" i="4" l="1"/>
  <c r="M56" i="4" l="1"/>
  <c r="N56" i="4" s="1"/>
  <c r="Q56" i="4" s="1"/>
  <c r="R56" i="4" s="1"/>
  <c r="I56" i="4" l="1"/>
  <c r="M57" i="4" l="1"/>
  <c r="N57" i="4" s="1"/>
  <c r="Q57" i="4" s="1"/>
  <c r="R57" i="4" s="1"/>
  <c r="I57" i="4" l="1"/>
  <c r="M58" i="4" l="1"/>
  <c r="N58" i="4" s="1"/>
  <c r="Q58" i="4" s="1"/>
  <c r="R58" i="4" s="1"/>
  <c r="I58" i="4" l="1"/>
  <c r="M59" i="4" l="1"/>
  <c r="N59" i="4" s="1"/>
  <c r="Q59" i="4" s="1"/>
  <c r="R59" i="4" s="1"/>
  <c r="I59" i="4" l="1"/>
  <c r="M60" i="4" l="1"/>
  <c r="N60" i="4" s="1"/>
  <c r="Q60" i="4" s="1"/>
  <c r="R60" i="4" s="1"/>
  <c r="I60" i="4" l="1"/>
  <c r="M61" i="4" l="1"/>
  <c r="N61" i="4" s="1"/>
  <c r="Q61" i="4" s="1"/>
  <c r="R61" i="4" s="1"/>
  <c r="I61" i="4" l="1"/>
  <c r="M62" i="4" l="1"/>
  <c r="N62" i="4" s="1"/>
  <c r="Q62" i="4" s="1"/>
  <c r="R62" i="4" s="1"/>
  <c r="I62" i="4" l="1"/>
  <c r="M63" i="4" l="1"/>
  <c r="N63" i="4" s="1"/>
  <c r="Q63" i="4" s="1"/>
  <c r="R63" i="4" s="1"/>
  <c r="I63" i="4" l="1"/>
  <c r="M64" i="4" l="1"/>
  <c r="N64" i="4" s="1"/>
  <c r="Q64" i="4" s="1"/>
  <c r="R64" i="4" s="1"/>
  <c r="I64" i="4" l="1"/>
  <c r="M65" i="4" l="1"/>
  <c r="N65" i="4" s="1"/>
  <c r="Q65" i="4" s="1"/>
  <c r="R65" i="4" s="1"/>
  <c r="I65" i="4" l="1"/>
  <c r="M66" i="4" l="1"/>
  <c r="N66" i="4" s="1"/>
  <c r="Q66" i="4" s="1"/>
  <c r="R66" i="4" s="1"/>
  <c r="I66" i="4" l="1"/>
  <c r="M67" i="4" l="1"/>
  <c r="N67" i="4" s="1"/>
  <c r="Q67" i="4" s="1"/>
  <c r="R67" i="4" s="1"/>
  <c r="I67" i="4" l="1"/>
  <c r="M68" i="4" l="1"/>
  <c r="N68" i="4" s="1"/>
  <c r="Q68" i="4" s="1"/>
  <c r="R68" i="4" s="1"/>
  <c r="I68" i="4" l="1"/>
  <c r="M69" i="4" l="1"/>
  <c r="N69" i="4" s="1"/>
  <c r="Q69" i="4" s="1"/>
  <c r="R69" i="4" s="1"/>
  <c r="I69" i="4" l="1"/>
  <c r="M70" i="4" l="1"/>
  <c r="N70" i="4" s="1"/>
  <c r="Q70" i="4" s="1"/>
  <c r="R70" i="4" s="1"/>
  <c r="I70" i="4" l="1"/>
  <c r="M71" i="4" l="1"/>
  <c r="N71" i="4" s="1"/>
  <c r="Q71" i="4" s="1"/>
  <c r="R71" i="4" s="1"/>
  <c r="I71" i="4" l="1"/>
  <c r="M72" i="4" l="1"/>
  <c r="N72" i="4" s="1"/>
  <c r="Q72" i="4" s="1"/>
  <c r="R72" i="4" s="1"/>
  <c r="I72" i="4" l="1"/>
  <c r="M73" i="4" l="1"/>
  <c r="N73" i="4" s="1"/>
  <c r="Q73" i="4" s="1"/>
  <c r="R73" i="4" s="1"/>
  <c r="I73" i="4" l="1"/>
  <c r="M74" i="4" l="1"/>
  <c r="N74" i="4" s="1"/>
  <c r="Q74" i="4" s="1"/>
  <c r="R74" i="4" s="1"/>
  <c r="I74" i="4" l="1"/>
  <c r="M75" i="4" l="1"/>
  <c r="N75" i="4" s="1"/>
  <c r="Q75" i="4" s="1"/>
  <c r="R75" i="4" s="1"/>
  <c r="I75" i="4" l="1"/>
  <c r="M76" i="4" s="1"/>
  <c r="N76" i="4" s="1"/>
  <c r="Q76" i="4" s="1"/>
  <c r="R76" i="4" s="1"/>
  <c r="I76" i="4" l="1"/>
  <c r="M77" i="4" l="1"/>
  <c r="N77" i="4" s="1"/>
  <c r="Q77" i="4" s="1"/>
  <c r="R77" i="4" s="1"/>
  <c r="I77" i="4" l="1"/>
  <c r="M78" i="4" l="1"/>
  <c r="N78" i="4" s="1"/>
  <c r="Q78" i="4" s="1"/>
  <c r="R78" i="4" s="1"/>
  <c r="I78" i="4" l="1"/>
  <c r="M79" i="4" l="1"/>
  <c r="N79" i="4" s="1"/>
  <c r="Q79" i="4" s="1"/>
  <c r="R79" i="4" s="1"/>
  <c r="I79" i="4" l="1"/>
  <c r="M80" i="4" l="1"/>
  <c r="N80" i="4" s="1"/>
  <c r="Q80" i="4" s="1"/>
  <c r="R80" i="4" s="1"/>
  <c r="I80" i="4" l="1"/>
  <c r="M81" i="4" l="1"/>
  <c r="N81" i="4" s="1"/>
  <c r="Q81" i="4" s="1"/>
  <c r="R81" i="4" s="1"/>
  <c r="I81" i="4" l="1"/>
  <c r="M82" i="4" l="1"/>
  <c r="N82" i="4" s="1"/>
  <c r="Q82" i="4" s="1"/>
  <c r="R82" i="4" s="1"/>
  <c r="I82" i="4" l="1"/>
  <c r="M83" i="4" l="1"/>
  <c r="N83" i="4" s="1"/>
  <c r="Q83" i="4" s="1"/>
  <c r="R83" i="4" s="1"/>
  <c r="I83" i="4" l="1"/>
  <c r="M84" i="4" l="1"/>
  <c r="N84" i="4" s="1"/>
  <c r="Q84" i="4" s="1"/>
  <c r="R84" i="4" s="1"/>
  <c r="I84" i="4" l="1"/>
  <c r="M85" i="4" l="1"/>
  <c r="N85" i="4" s="1"/>
  <c r="Q85" i="4" s="1"/>
  <c r="R85" i="4" s="1"/>
  <c r="I85" i="4" l="1"/>
  <c r="M86" i="4" l="1"/>
  <c r="N86" i="4" s="1"/>
  <c r="Q86" i="4" s="1"/>
  <c r="R86" i="4" s="1"/>
  <c r="I86" i="4" l="1"/>
  <c r="M87" i="4" l="1"/>
  <c r="N87" i="4" s="1"/>
  <c r="Q87" i="4" s="1"/>
  <c r="R87" i="4" s="1"/>
  <c r="I87" i="4" l="1"/>
  <c r="M88" i="4" l="1"/>
  <c r="N88" i="4" s="1"/>
  <c r="Q88" i="4" s="1"/>
  <c r="R88" i="4" s="1"/>
  <c r="I88" i="4" l="1"/>
  <c r="M89" i="4" l="1"/>
  <c r="N89" i="4" s="1"/>
  <c r="Q89" i="4" s="1"/>
  <c r="R89" i="4" s="1"/>
  <c r="I89" i="4" l="1"/>
  <c r="M90" i="4" l="1"/>
  <c r="N90" i="4" s="1"/>
  <c r="Q90" i="4" s="1"/>
  <c r="R90" i="4" s="1"/>
  <c r="I90" i="4" l="1"/>
  <c r="M91" i="4" l="1"/>
  <c r="N91" i="4" s="1"/>
  <c r="Q91" i="4" s="1"/>
  <c r="R91" i="4" s="1"/>
  <c r="I91" i="4" l="1"/>
  <c r="M92" i="4" l="1"/>
  <c r="N92" i="4" s="1"/>
  <c r="Q92" i="4" s="1"/>
  <c r="R92" i="4" s="1"/>
  <c r="I92" i="4" l="1"/>
  <c r="M93" i="4" l="1"/>
  <c r="N93" i="4" s="1"/>
  <c r="Q93" i="4" s="1"/>
  <c r="R93" i="4" s="1"/>
  <c r="I93" i="4" l="1"/>
  <c r="M94" i="4" l="1"/>
  <c r="N94" i="4" s="1"/>
  <c r="Q94" i="4" s="1"/>
  <c r="R94" i="4" s="1"/>
  <c r="I94" i="4" l="1"/>
  <c r="M95" i="4" s="1"/>
  <c r="N95" i="4" s="1"/>
  <c r="Q95" i="4" s="1"/>
  <c r="R95" i="4" s="1"/>
  <c r="I95" i="4" l="1"/>
  <c r="M96" i="4" l="1"/>
  <c r="N96" i="4" s="1"/>
  <c r="Q96" i="4" s="1"/>
  <c r="R96" i="4" s="1"/>
  <c r="I96" i="4" l="1"/>
  <c r="M97" i="4" l="1"/>
  <c r="N97" i="4" s="1"/>
  <c r="Q97" i="4" s="1"/>
  <c r="R97" i="4" s="1"/>
  <c r="I97" i="4" l="1"/>
  <c r="M98" i="4" l="1"/>
  <c r="N98" i="4" s="1"/>
  <c r="Q98" i="4" s="1"/>
  <c r="R98" i="4" s="1"/>
  <c r="I98" i="4" l="1"/>
  <c r="M99" i="4" l="1"/>
  <c r="N99" i="4" s="1"/>
  <c r="Q99" i="4" s="1"/>
  <c r="R99" i="4" s="1"/>
  <c r="I99" i="4" l="1"/>
  <c r="M100" i="4" l="1"/>
  <c r="N100" i="4" s="1"/>
  <c r="Q100" i="4" s="1"/>
  <c r="R100" i="4" s="1"/>
  <c r="I100" i="4" l="1"/>
  <c r="M101" i="4" l="1"/>
  <c r="N101" i="4" s="1"/>
  <c r="Q101" i="4" s="1"/>
  <c r="R101" i="4" s="1"/>
  <c r="I101" i="4" l="1"/>
  <c r="M102" i="4" l="1"/>
  <c r="N102" i="4" s="1"/>
  <c r="Q102" i="4" s="1"/>
  <c r="R102" i="4" s="1"/>
  <c r="I102" i="4" l="1"/>
  <c r="M103" i="4" l="1"/>
  <c r="N103" i="4" s="1"/>
  <c r="Q103" i="4" s="1"/>
  <c r="R103" i="4" s="1"/>
  <c r="I103" i="4" l="1"/>
  <c r="M104" i="4" l="1"/>
  <c r="N104" i="4" s="1"/>
  <c r="Q104" i="4" s="1"/>
  <c r="R104" i="4" s="1"/>
  <c r="I104" i="4" l="1"/>
  <c r="M105" i="4" l="1"/>
  <c r="N105" i="4" s="1"/>
  <c r="Q105" i="4" s="1"/>
  <c r="R105" i="4" s="1"/>
  <c r="I105" i="4" l="1"/>
  <c r="M106" i="4" l="1"/>
  <c r="N106" i="4" s="1"/>
  <c r="Q106" i="4" s="1"/>
  <c r="R106" i="4" s="1"/>
  <c r="I106" i="4" l="1"/>
  <c r="M107" i="4" l="1"/>
  <c r="N107" i="4" s="1"/>
  <c r="Q107" i="4" s="1"/>
  <c r="R107" i="4" s="1"/>
  <c r="I107" i="4" l="1"/>
  <c r="M108" i="4" l="1"/>
  <c r="N108" i="4" s="1"/>
  <c r="Q108" i="4" s="1"/>
  <c r="R108" i="4" s="1"/>
  <c r="I108" i="4" l="1"/>
  <c r="M109" i="4" l="1"/>
  <c r="N109" i="4" s="1"/>
  <c r="Q109" i="4" s="1"/>
  <c r="R109" i="4" s="1"/>
  <c r="I109" i="4" l="1"/>
  <c r="M110" i="4" l="1"/>
  <c r="N110" i="4" s="1"/>
  <c r="Q110" i="4" s="1"/>
  <c r="R110" i="4" s="1"/>
  <c r="I110" i="4" l="1"/>
  <c r="M111" i="4" l="1"/>
  <c r="N111" i="4" s="1"/>
  <c r="Q111" i="4" s="1"/>
  <c r="R111" i="4" s="1"/>
  <c r="I111" i="4" l="1"/>
  <c r="M112" i="4" l="1"/>
  <c r="N112" i="4" s="1"/>
  <c r="Q112" i="4" s="1"/>
  <c r="R112" i="4" s="1"/>
  <c r="I112" i="4" l="1"/>
  <c r="M113" i="4" l="1"/>
  <c r="N113" i="4" s="1"/>
  <c r="Q113" i="4" s="1"/>
  <c r="R113" i="4" s="1"/>
  <c r="I113" i="4" l="1"/>
  <c r="M114" i="4" l="1"/>
  <c r="N114" i="4" s="1"/>
  <c r="Q114" i="4" s="1"/>
  <c r="R114" i="4" s="1"/>
  <c r="I114" i="4" l="1"/>
  <c r="M115" i="4" l="1"/>
  <c r="N115" i="4" s="1"/>
  <c r="Q115" i="4" s="1"/>
  <c r="R115" i="4" s="1"/>
  <c r="I115" i="4" l="1"/>
  <c r="M116" i="4" l="1"/>
  <c r="N116" i="4" s="1"/>
  <c r="Q116" i="4" s="1"/>
  <c r="R116" i="4" s="1"/>
  <c r="I116" i="4" l="1"/>
  <c r="M117" i="4" l="1"/>
  <c r="N117" i="4" s="1"/>
  <c r="Q117" i="4" s="1"/>
  <c r="R117" i="4" s="1"/>
  <c r="I117" i="4" l="1"/>
  <c r="M118" i="4" l="1"/>
  <c r="N118" i="4" s="1"/>
  <c r="Q118" i="4" s="1"/>
  <c r="R118" i="4" s="1"/>
  <c r="I118" i="4" l="1"/>
  <c r="M119" i="4" l="1"/>
  <c r="N119" i="4" s="1"/>
  <c r="Q119" i="4" s="1"/>
  <c r="R119" i="4" s="1"/>
  <c r="I119" i="4" l="1"/>
  <c r="M120" i="4" l="1"/>
  <c r="N120" i="4" s="1"/>
  <c r="Q120" i="4" s="1"/>
  <c r="R120" i="4" s="1"/>
  <c r="I120" i="4" l="1"/>
  <c r="M121" i="4" l="1"/>
  <c r="N121" i="4" s="1"/>
  <c r="Q121" i="4" s="1"/>
  <c r="R121" i="4" s="1"/>
  <c r="I121" i="4" l="1"/>
  <c r="M122" i="4" l="1"/>
  <c r="N122" i="4" s="1"/>
  <c r="Q122" i="4" s="1"/>
  <c r="R122" i="4" s="1"/>
  <c r="I122" i="4" l="1"/>
  <c r="M123" i="4" l="1"/>
  <c r="N123" i="4" s="1"/>
  <c r="Q123" i="4" s="1"/>
  <c r="R123" i="4" s="1"/>
  <c r="I123" i="4" l="1"/>
  <c r="M124" i="4" l="1"/>
  <c r="N124" i="4" s="1"/>
  <c r="Q124" i="4" s="1"/>
  <c r="R124" i="4" s="1"/>
  <c r="I124" i="4" l="1"/>
  <c r="M125" i="4" l="1"/>
  <c r="N125" i="4" s="1"/>
  <c r="Q125" i="4" s="1"/>
  <c r="R125" i="4" s="1"/>
  <c r="I125" i="4" l="1"/>
  <c r="M126" i="4" l="1"/>
  <c r="N126" i="4" s="1"/>
  <c r="Q126" i="4" s="1"/>
  <c r="R126" i="4" s="1"/>
  <c r="I126" i="4" l="1"/>
  <c r="M127" i="4" l="1"/>
  <c r="N127" i="4" s="1"/>
  <c r="Q127" i="4" s="1"/>
  <c r="R127" i="4" s="1"/>
  <c r="I127" i="4" l="1"/>
  <c r="J127" i="4" s="1"/>
  <c r="M128" i="4" l="1"/>
  <c r="N128" i="4" s="1"/>
  <c r="Q128" i="4" s="1"/>
  <c r="R128" i="4" s="1"/>
  <c r="I128" i="4" l="1"/>
  <c r="J128" i="4" s="1"/>
  <c r="M129" i="4" l="1"/>
  <c r="N129" i="4" s="1"/>
  <c r="Q129" i="4" s="1"/>
  <c r="R129" i="4" s="1"/>
  <c r="I129" i="4" l="1"/>
  <c r="J129" i="4" s="1"/>
  <c r="M130" i="4" l="1"/>
  <c r="N130" i="4" s="1"/>
  <c r="Q130" i="4" s="1"/>
  <c r="R130" i="4" s="1"/>
  <c r="I130" i="4" l="1"/>
  <c r="J130" i="4" s="1"/>
  <c r="M131" i="4" l="1"/>
  <c r="N131" i="4" s="1"/>
  <c r="Q131" i="4" s="1"/>
  <c r="R131" i="4" s="1"/>
  <c r="I131" i="4" l="1"/>
  <c r="J131" i="4" s="1"/>
  <c r="M132" i="4" l="1"/>
  <c r="N132" i="4" s="1"/>
  <c r="Q132" i="4" s="1"/>
  <c r="R132" i="4" s="1"/>
  <c r="I132" i="4" l="1"/>
  <c r="J132" i="4" s="1"/>
  <c r="M133" i="4" l="1"/>
  <c r="N133" i="4" s="1"/>
  <c r="Q133" i="4" s="1"/>
  <c r="R133" i="4" s="1"/>
  <c r="I133" i="4" l="1"/>
  <c r="J133" i="4" s="1"/>
  <c r="M134" i="4" l="1"/>
  <c r="N134" i="4" s="1"/>
  <c r="Q134" i="4" s="1"/>
  <c r="R134" i="4" s="1"/>
  <c r="I134" i="4" l="1"/>
  <c r="J134" i="4" l="1"/>
  <c r="M135" i="4" s="1"/>
  <c r="N135" i="4" s="1"/>
  <c r="Q135" i="4" l="1"/>
  <c r="R135" i="4" s="1"/>
  <c r="I135" i="4"/>
  <c r="J135" i="4" s="1"/>
  <c r="M136" i="4" s="1"/>
  <c r="N136" i="4" s="1"/>
  <c r="Q136" i="4" s="1"/>
  <c r="R136" i="4" s="1"/>
  <c r="I136" i="4" l="1"/>
  <c r="J136" i="4" s="1"/>
  <c r="M137" i="4" l="1"/>
  <c r="N137" i="4" s="1"/>
  <c r="Q137" i="4" s="1"/>
  <c r="R137" i="4" s="1"/>
  <c r="I137" i="4" l="1"/>
  <c r="J137" i="4" s="1"/>
  <c r="M138" i="4" l="1"/>
  <c r="N138" i="4" s="1"/>
  <c r="Q138" i="4" s="1"/>
  <c r="R138" i="4" s="1"/>
  <c r="I138" i="4" l="1"/>
  <c r="J138" i="4" s="1"/>
  <c r="M139" i="4" l="1"/>
  <c r="N139" i="4" s="1"/>
  <c r="Q139" i="4" s="1"/>
  <c r="R139" i="4" s="1"/>
  <c r="I139" i="4" l="1"/>
  <c r="J139" i="4" l="1"/>
  <c r="M140" i="4" s="1"/>
  <c r="N140" i="4" s="1"/>
  <c r="Q140" i="4" l="1"/>
  <c r="R140" i="4" s="1"/>
  <c r="I140" i="4"/>
  <c r="J140" i="4" s="1"/>
  <c r="M141" i="4" s="1"/>
  <c r="N141" i="4" s="1"/>
  <c r="Q141" i="4" s="1"/>
  <c r="R141" i="4" s="1"/>
  <c r="I141" i="4" l="1"/>
  <c r="J141" i="4" s="1"/>
  <c r="M142" i="4" l="1"/>
  <c r="N142" i="4" s="1"/>
  <c r="Q142" i="4" s="1"/>
  <c r="R142" i="4" s="1"/>
  <c r="I142" i="4" l="1"/>
  <c r="J142" i="4" s="1"/>
  <c r="M143" i="4" l="1"/>
  <c r="N143" i="4" s="1"/>
  <c r="Q143" i="4" s="1"/>
  <c r="R143" i="4" s="1"/>
  <c r="I143" i="4" l="1"/>
  <c r="J143" i="4" s="1"/>
  <c r="M144" i="4" l="1"/>
  <c r="N144" i="4" s="1"/>
  <c r="Q144" i="4" s="1"/>
  <c r="R144" i="4" s="1"/>
  <c r="I144" i="4" l="1"/>
  <c r="J144" i="4" l="1"/>
  <c r="M145" i="4" s="1"/>
  <c r="N145" i="4" s="1"/>
  <c r="Q145" i="4" l="1"/>
  <c r="R145" i="4" s="1"/>
  <c r="I145" i="4"/>
  <c r="J145" i="4" s="1"/>
  <c r="M146" i="4" s="1"/>
  <c r="N146" i="4" s="1"/>
  <c r="Q146" i="4" s="1"/>
  <c r="R146" i="4" s="1"/>
  <c r="I146" i="4" l="1"/>
  <c r="J146" i="4" s="1"/>
  <c r="M147" i="4" l="1"/>
  <c r="N147" i="4" s="1"/>
  <c r="Q147" i="4" s="1"/>
  <c r="R147" i="4" s="1"/>
  <c r="I147" i="4" l="1"/>
  <c r="J147" i="4" s="1"/>
  <c r="M148" i="4" l="1"/>
  <c r="N148" i="4" s="1"/>
  <c r="Q148" i="4" s="1"/>
  <c r="R148" i="4" s="1"/>
  <c r="I148" i="4" l="1"/>
  <c r="J148" i="4" s="1"/>
  <c r="M149" i="4" l="1"/>
  <c r="N149" i="4" s="1"/>
  <c r="Q149" i="4" s="1"/>
  <c r="R149" i="4" s="1"/>
  <c r="I149" i="4" l="1"/>
  <c r="J149" i="4" l="1"/>
  <c r="M150" i="4" s="1"/>
  <c r="N150" i="4" s="1"/>
  <c r="Q150" i="4" l="1"/>
  <c r="R150" i="4" s="1"/>
  <c r="I150" i="4"/>
  <c r="J150" i="4" s="1"/>
  <c r="M151" i="4" s="1"/>
  <c r="N151" i="4" s="1"/>
  <c r="Q151" i="4" s="1"/>
  <c r="R151" i="4" s="1"/>
  <c r="I151" i="4" l="1"/>
  <c r="J151" i="4" s="1"/>
  <c r="M152" i="4" l="1"/>
  <c r="N152" i="4" s="1"/>
  <c r="Q152" i="4" s="1"/>
  <c r="R152" i="4" s="1"/>
  <c r="I152" i="4" l="1"/>
  <c r="J152" i="4" s="1"/>
  <c r="M153" i="4" l="1"/>
  <c r="N153" i="4" s="1"/>
  <c r="Q153" i="4" s="1"/>
  <c r="R153" i="4" s="1"/>
  <c r="I153" i="4" l="1"/>
  <c r="J153" i="4" l="1"/>
  <c r="M154" i="4" s="1"/>
  <c r="N154" i="4" s="1"/>
  <c r="Q154" i="4" l="1"/>
  <c r="R154" i="4" s="1"/>
  <c r="I154" i="4"/>
  <c r="J154" i="4" l="1"/>
  <c r="M155" i="4" s="1"/>
  <c r="N155" i="4" s="1"/>
  <c r="Q155" i="4" l="1"/>
  <c r="R155" i="4" s="1"/>
  <c r="I155" i="4"/>
  <c r="J155" i="4" l="1"/>
  <c r="M156" i="4" s="1"/>
  <c r="N156" i="4" s="1"/>
  <c r="Q156" i="4" l="1"/>
  <c r="R156" i="4" s="1"/>
  <c r="I156" i="4"/>
  <c r="J156" i="4" l="1"/>
  <c r="M157" i="4" s="1"/>
  <c r="N157" i="4" s="1"/>
  <c r="Q157" i="4" l="1"/>
  <c r="R157" i="4" s="1"/>
  <c r="I157" i="4"/>
  <c r="J157" i="4" l="1"/>
  <c r="M158" i="4" s="1"/>
  <c r="N158" i="4" s="1"/>
  <c r="Q158" i="4" s="1"/>
  <c r="R158" i="4" s="1"/>
  <c r="I158" i="4" l="1"/>
  <c r="J158" i="4" l="1"/>
  <c r="M159" i="4" s="1"/>
  <c r="N159" i="4" s="1"/>
  <c r="Q159" i="4" s="1"/>
  <c r="R159" i="4" s="1"/>
  <c r="I159" i="4" l="1"/>
  <c r="J159" i="4" l="1"/>
  <c r="M160" i="4" s="1"/>
  <c r="N160" i="4" s="1"/>
  <c r="Q160" i="4" s="1"/>
  <c r="R160" i="4" s="1"/>
  <c r="I160" i="4" l="1"/>
  <c r="J160" i="4" l="1"/>
  <c r="M161" i="4" s="1"/>
  <c r="N161" i="4" s="1"/>
  <c r="Q161" i="4" s="1"/>
  <c r="R161" i="4" s="1"/>
  <c r="I161" i="4" l="1"/>
  <c r="J161" i="4" l="1"/>
  <c r="M162" i="4" s="1"/>
  <c r="N162" i="4" s="1"/>
  <c r="Q162" i="4" s="1"/>
  <c r="R162" i="4" s="1"/>
  <c r="I162" i="4" l="1"/>
  <c r="J162" i="4" l="1"/>
  <c r="M163" i="4" s="1"/>
  <c r="N163" i="4" s="1"/>
  <c r="Q163" i="4" s="1"/>
  <c r="R163" i="4" s="1"/>
  <c r="I163" i="4" l="1"/>
  <c r="J163" i="4" l="1"/>
  <c r="M164" i="4" s="1"/>
  <c r="N164" i="4" s="1"/>
  <c r="Q164" i="4" s="1"/>
  <c r="R164" i="4" s="1"/>
  <c r="I164" i="4" l="1"/>
  <c r="J164" i="4" l="1"/>
  <c r="M165" i="4" s="1"/>
  <c r="N165" i="4" s="1"/>
  <c r="Q165" i="4" s="1"/>
  <c r="R165" i="4" s="1"/>
  <c r="I165" i="4" l="1"/>
  <c r="J165" i="4" l="1"/>
  <c r="M166" i="4" s="1"/>
  <c r="N166" i="4" s="1"/>
  <c r="Q166" i="4" s="1"/>
  <c r="R166" i="4" s="1"/>
  <c r="I166" i="4" l="1"/>
  <c r="J166" i="4" s="1"/>
</calcChain>
</file>

<file path=xl/sharedStrings.xml><?xml version="1.0" encoding="utf-8"?>
<sst xmlns="http://schemas.openxmlformats.org/spreadsheetml/2006/main" count="98" uniqueCount="80">
  <si>
    <t>Value in C$</t>
  </si>
  <si>
    <t>Share Type:</t>
  </si>
  <si>
    <t>Inputs by shareholder</t>
  </si>
  <si>
    <t>Global Employee Share Purchase Plan (GESPP) - Plan Years 2010 onwards</t>
  </si>
  <si>
    <t>Share Types:</t>
  </si>
  <si>
    <t>GESPP Plan Year</t>
  </si>
  <si>
    <t>Disclaimers/Instructions</t>
  </si>
  <si>
    <t>Shell Canada - cost of GESPP shares per transaction date</t>
  </si>
  <si>
    <t>PSP Plan by Award year</t>
  </si>
  <si>
    <t>Please use this sample schedule as a guideline only. It does not replace professional tax advice.</t>
  </si>
  <si>
    <t>Date shares received</t>
  </si>
  <si>
    <t>Number of shares received</t>
  </si>
  <si>
    <t xml:space="preserve">T4 information or paystub which will detail the total cost for that year's PSP delivery. Due to the fact that the PSP </t>
  </si>
  <si>
    <t>shares were distributed on different dates for all employees in those years, we cannot provide a per share value.</t>
  </si>
  <si>
    <t>Performance Share Plan (PSP) 2010 &amp; 2011 Vests</t>
  </si>
  <si>
    <t>Input by shareholder</t>
  </si>
  <si>
    <t>The cost basis from here should be entered into the continuity schedule by date of tranasaction.</t>
  </si>
  <si>
    <t xml:space="preserve">For shares received from PSP's in 2010 and 2011 which were not sold in those year, you will have to refer to your </t>
  </si>
  <si>
    <t xml:space="preserve">Shell Canada - cost of PSP shares </t>
  </si>
  <si>
    <t>Input number of shares here to calculate cost basis for shares resulting from GESPP deliveries.</t>
  </si>
  <si>
    <t>The cost basis from here should be entered into the continuity schedule by date of tranasaction (date shares received).</t>
  </si>
  <si>
    <t>Automated outputs</t>
  </si>
  <si>
    <t>Automated output</t>
  </si>
  <si>
    <t>DATE</t>
  </si>
  <si>
    <t>VALUE (CDN $)</t>
  </si>
  <si>
    <t>AVERAGE COST PER SHARE</t>
  </si>
  <si>
    <t>CALCULATED AVERAGE COST/SHARE</t>
  </si>
  <si>
    <t>TOTAL COST</t>
  </si>
  <si>
    <t>COST OF SHARES SOLD</t>
  </si>
  <si>
    <t>GAIN OR LOSS</t>
  </si>
  <si>
    <t>CAPITAL GAIN/LOSS (TO GO ON SCHEDULE 3 OF YOUR T1 TAX RETURN)</t>
  </si>
  <si>
    <t>Specific Column Instructions</t>
  </si>
  <si>
    <t>A</t>
  </si>
  <si>
    <t xml:space="preserve">This schedule needs to be completed in cronological order to properly calculate the weighted average share price. </t>
  </si>
  <si>
    <t>C</t>
  </si>
  <si>
    <t>D</t>
  </si>
  <si>
    <t>Gross proceeds on sale of shares. This will be the amount on a T5008 for shares sold.</t>
  </si>
  <si>
    <t xml:space="preserve">SALES PROCEEDS </t>
  </si>
  <si>
    <t>WEIGHTED AVERAGE COST PER SHARE</t>
  </si>
  <si>
    <t>If you hold/receive shares from legacy Shell Canada plans, the market value on the date of receipt is generally your cost basis,</t>
  </si>
  <si>
    <t>Sample Spreadsheet for Calculating Adjusted Cost Basis for Canadian Tax Purposes</t>
  </si>
  <si>
    <t>NUMBER OF SHARES</t>
  </si>
  <si>
    <t>NUMBER OF SHARES PURCHASED OR RECEIVED</t>
  </si>
  <si>
    <t>NUMBER OF SHARES SOLD</t>
  </si>
  <si>
    <t>B</t>
  </si>
  <si>
    <t>E</t>
  </si>
  <si>
    <t>This model is an example only and may not be appropriate for all circumstances.</t>
  </si>
  <si>
    <r>
      <t>Both shares received/purchased and sold over time should be included.</t>
    </r>
    <r>
      <rPr>
        <b/>
        <sz val="11"/>
        <color theme="1"/>
        <rFont val="Calibri"/>
        <family val="2"/>
        <scheme val="minor"/>
      </rPr>
      <t xml:space="preserve"> </t>
    </r>
  </si>
  <si>
    <t>Each transaction should be on it's own line.</t>
  </si>
  <si>
    <t xml:space="preserve">- Number of shares received each year in January from the GESPP </t>
  </si>
  <si>
    <t>- Number of shares received from PSP</t>
  </si>
  <si>
    <t xml:space="preserve">This should be completed for a transaction in which you purchased or received shares. Different types of transactions include: </t>
  </si>
  <si>
    <t xml:space="preserve">- Number of shares received by way of dividend. These should be available in your computershare account.  Dividends are received quarterly. </t>
  </si>
  <si>
    <t xml:space="preserve">This is the value or cost of each transaction entered for Column B. If you enter an amount in Column B, you must have a corresponding value in column C. See below for specifics on each type of transaction. </t>
  </si>
  <si>
    <t>- For shares in an external broker account, use the purchase cost that you originally purchased the shares for.</t>
  </si>
  <si>
    <t>- GESPP will be once per year at purchase date (January). See additional worksheet to assist you in calculating the cost for these. Take the amount from each transaction year and enter here.</t>
  </si>
  <si>
    <t>-  PSP will be once per year at distribution date (generally March). See additional worksheet to assist you in calculating the cost for these. Take the amount from each transaction year and enter here.</t>
  </si>
  <si>
    <t xml:space="preserve">- Shares received as dividends, must also be entered here. Each quarter's dividend should be entered as it's own line item. </t>
  </si>
  <si>
    <t xml:space="preserve">   The total value of the 4 transactions in a year for each VSA should total the T5 received for that account.</t>
  </si>
  <si>
    <t>This column is to be used if shares are sold, otherwise leave blank. Each transaction should be on its own line. Do not combine with a purchase/receipt transaction line.</t>
  </si>
  <si>
    <t>CUMULATIVE HOLDINGS</t>
  </si>
  <si>
    <t xml:space="preserve">The total number sold can not exceed the cumulative number of shares held from the line above. </t>
  </si>
  <si>
    <t xml:space="preserve">  however please consult a tax advisor if you have any questions or concerns.</t>
  </si>
  <si>
    <t>Calculated value</t>
  </si>
  <si>
    <t>Foreign Exchange</t>
  </si>
  <si>
    <t>Value in CDN$</t>
  </si>
  <si>
    <t>Value/Share (EU$)</t>
  </si>
  <si>
    <t>Shell Canada</t>
  </si>
  <si>
    <t>Modeler tool for cost basis calculations</t>
  </si>
  <si>
    <t>If you are a not a local Canadian based employee and receive different classes of shares please consult your tax advisor.</t>
  </si>
  <si>
    <t>Cost/Share (EU)*</t>
  </si>
  <si>
    <t>Powering Progress Share Award</t>
  </si>
  <si>
    <t>Shell Canada - cost of PPSA shares per transaction date</t>
  </si>
  <si>
    <t xml:space="preserve">This spreadsheet should be used for local Canadian based recipients of SHELL (AMS) shares only. </t>
  </si>
  <si>
    <t xml:space="preserve"> If you are on expatriate terms (inbound or outbound) please contact Vialto Partners.</t>
  </si>
  <si>
    <t xml:space="preserve">- Number of shares purchased in any broker account excluding the Computershare SPA's. For example if you own Shell shares in an RBC Investment account. </t>
  </si>
  <si>
    <t>SHELL (AMS)</t>
  </si>
  <si>
    <t xml:space="preserve">You will need to go to your Computershare account to see the net number of shares you received. </t>
  </si>
  <si>
    <t>Input number of shares here to calculate cost basis for shares resulting from the 2012-2025 PSP deliveries.</t>
  </si>
  <si>
    <t>Performance Share Plan (PSP) 2012 - 2025 Vests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</si>
</sst>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09]d\-mmm\-yy;@"/>
    <numFmt numFmtId="165" formatCode="_-* #,##0.0000_-;\-* #,##0.0000_-;_-* &quot;-&quot;??_-;_-@_-"/>
    <numFmt numFmtId="166" formatCode="#,##0.00000"/>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u/>
      <sz val="12"/>
      <color theme="1"/>
      <name val="Calibri"/>
      <family val="2"/>
      <scheme val="minor"/>
    </font>
    <font>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3" fontId="8" fillId="0" borderId="0" applyFont="0" applyFill="0" applyBorder="0" applyAlignment="0" applyProtection="0"/>
  </cellStyleXfs>
  <cellXfs count="73">
    <xf numFmtId="0" fontId="0" fillId="0" borderId="0" xfId="0"/>
    <xf numFmtId="0" fontId="0" fillId="0" borderId="1" xfId="0" applyBorder="1"/>
    <xf numFmtId="0" fontId="1" fillId="0" borderId="0" xfId="0" applyFont="1"/>
    <xf numFmtId="15" fontId="0" fillId="0" borderId="0" xfId="0" applyNumberFormat="1"/>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xf>
    <xf numFmtId="0" fontId="3" fillId="0" borderId="0" xfId="0" applyFont="1"/>
    <xf numFmtId="0" fontId="4" fillId="0" borderId="0" xfId="0" applyFont="1"/>
    <xf numFmtId="0" fontId="6" fillId="0" borderId="0" xfId="0" applyFont="1"/>
    <xf numFmtId="0" fontId="5" fillId="0" borderId="1"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horizontal="center"/>
    </xf>
    <xf numFmtId="0" fontId="2" fillId="0" borderId="5" xfId="0" applyFont="1" applyBorder="1"/>
    <xf numFmtId="0" fontId="0" fillId="0" borderId="6" xfId="0" applyBorder="1"/>
    <xf numFmtId="0" fontId="0" fillId="0" borderId="5" xfId="0" applyBorder="1"/>
    <xf numFmtId="0" fontId="6" fillId="0" borderId="5" xfId="0" applyFont="1" applyBorder="1"/>
    <xf numFmtId="0" fontId="6" fillId="0" borderId="6" xfId="0" applyFont="1" applyBorder="1"/>
    <xf numFmtId="0" fontId="5" fillId="0" borderId="6" xfId="0" applyFont="1" applyBorder="1" applyAlignment="1">
      <alignment horizontal="center" wrapText="1"/>
    </xf>
    <xf numFmtId="3" fontId="6" fillId="0" borderId="6" xfId="0" applyNumberFormat="1" applyFont="1" applyBorder="1"/>
    <xf numFmtId="0" fontId="0" fillId="0" borderId="7" xfId="0" applyBorder="1"/>
    <xf numFmtId="0" fontId="0" fillId="0" borderId="8" xfId="0" applyBorder="1"/>
    <xf numFmtId="0" fontId="0" fillId="0" borderId="9" xfId="0" applyBorder="1"/>
    <xf numFmtId="0" fontId="1" fillId="0" borderId="5" xfId="0" applyFont="1" applyBorder="1"/>
    <xf numFmtId="43" fontId="0" fillId="0" borderId="1" xfId="0" applyNumberFormat="1" applyBorder="1"/>
    <xf numFmtId="43" fontId="0" fillId="0" borderId="1" xfId="1" applyFont="1" applyBorder="1"/>
    <xf numFmtId="0" fontId="0" fillId="0" borderId="11" xfId="0" applyBorder="1"/>
    <xf numFmtId="43" fontId="0" fillId="0" borderId="11" xfId="1" applyFont="1" applyBorder="1"/>
    <xf numFmtId="0" fontId="0" fillId="0" borderId="10" xfId="0" applyBorder="1" applyAlignment="1">
      <alignment horizontal="center" wrapText="1"/>
    </xf>
    <xf numFmtId="0" fontId="0" fillId="0" borderId="15" xfId="0" applyBorder="1" applyAlignment="1">
      <alignment horizontal="center" wrapText="1"/>
    </xf>
    <xf numFmtId="0" fontId="2" fillId="0" borderId="0" xfId="0" applyFont="1"/>
    <xf numFmtId="3" fontId="0" fillId="0" borderId="0" xfId="0" applyNumberFormat="1"/>
    <xf numFmtId="0" fontId="1" fillId="0" borderId="0" xfId="0" applyFont="1" applyAlignment="1">
      <alignment wrapText="1"/>
    </xf>
    <xf numFmtId="3" fontId="1" fillId="0" borderId="0" xfId="0" applyNumberFormat="1" applyFont="1"/>
    <xf numFmtId="2" fontId="1" fillId="0" borderId="0" xfId="0" applyNumberFormat="1" applyFont="1"/>
    <xf numFmtId="43" fontId="0" fillId="3" borderId="1" xfId="0" applyNumberFormat="1" applyFill="1" applyBorder="1"/>
    <xf numFmtId="0" fontId="7" fillId="0" borderId="0" xfId="0" applyFont="1" applyAlignment="1">
      <alignment horizontal="center"/>
    </xf>
    <xf numFmtId="0" fontId="0" fillId="0" borderId="6" xfId="0" applyBorder="1" applyAlignment="1">
      <alignment horizontal="center"/>
    </xf>
    <xf numFmtId="0" fontId="1" fillId="0" borderId="6" xfId="0" applyFont="1" applyBorder="1"/>
    <xf numFmtId="43" fontId="6" fillId="0" borderId="1" xfId="1" applyFont="1" applyFill="1" applyBorder="1" applyAlignment="1">
      <alignment horizontal="center"/>
    </xf>
    <xf numFmtId="164" fontId="5" fillId="0" borderId="1" xfId="0" applyNumberFormat="1" applyFont="1" applyBorder="1" applyAlignment="1">
      <alignment horizontal="center"/>
    </xf>
    <xf numFmtId="0" fontId="1" fillId="2" borderId="1" xfId="0" applyFont="1" applyFill="1" applyBorder="1" applyAlignment="1">
      <alignment horizontal="left"/>
    </xf>
    <xf numFmtId="0" fontId="1" fillId="3" borderId="1" xfId="0" applyFont="1" applyFill="1" applyBorder="1" applyAlignment="1">
      <alignment horizontal="left"/>
    </xf>
    <xf numFmtId="0" fontId="1" fillId="2" borderId="1" xfId="0" applyFont="1" applyFill="1" applyBorder="1"/>
    <xf numFmtId="0" fontId="1" fillId="3" borderId="1" xfId="0" applyFont="1" applyFill="1" applyBorder="1"/>
    <xf numFmtId="43" fontId="6" fillId="3" borderId="1" xfId="1" applyFont="1" applyFill="1" applyBorder="1"/>
    <xf numFmtId="0" fontId="0" fillId="0" borderId="0" xfId="0" applyAlignment="1">
      <alignment horizontal="center" wrapText="1"/>
    </xf>
    <xf numFmtId="43" fontId="0" fillId="0" borderId="0" xfId="1" applyFont="1" applyBorder="1"/>
    <xf numFmtId="164" fontId="0" fillId="2" borderId="11"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0" fillId="2" borderId="11" xfId="0" applyFill="1" applyBorder="1" applyProtection="1">
      <protection locked="0"/>
    </xf>
    <xf numFmtId="43" fontId="0" fillId="2" borderId="11" xfId="1" applyFont="1" applyFill="1" applyBorder="1" applyProtection="1">
      <protection locked="0"/>
    </xf>
    <xf numFmtId="0" fontId="0" fillId="2" borderId="1" xfId="0" applyFill="1" applyBorder="1" applyProtection="1">
      <protection locked="0"/>
    </xf>
    <xf numFmtId="43" fontId="0" fillId="2" borderId="1" xfId="1" applyFont="1" applyFill="1" applyBorder="1" applyProtection="1">
      <protection locked="0"/>
    </xf>
    <xf numFmtId="3" fontId="5" fillId="2" borderId="1" xfId="0" applyNumberFormat="1" applyFont="1" applyFill="1" applyBorder="1" applyProtection="1">
      <protection locked="0"/>
    </xf>
    <xf numFmtId="0" fontId="1" fillId="0" borderId="0" xfId="0" applyFont="1" applyAlignment="1">
      <alignment horizontal="left"/>
    </xf>
    <xf numFmtId="0" fontId="0" fillId="0" borderId="11" xfId="0" applyBorder="1" applyProtection="1">
      <protection locked="0"/>
    </xf>
    <xf numFmtId="43" fontId="0" fillId="0" borderId="11" xfId="1" applyFont="1" applyFill="1" applyBorder="1" applyProtection="1">
      <protection locked="0"/>
    </xf>
    <xf numFmtId="0" fontId="0" fillId="0" borderId="0" xfId="0" applyAlignment="1">
      <alignment wrapText="1"/>
    </xf>
    <xf numFmtId="0" fontId="1" fillId="0" borderId="1" xfId="0" applyFont="1" applyBorder="1" applyAlignment="1">
      <alignment horizontal="left"/>
    </xf>
    <xf numFmtId="165" fontId="6" fillId="0" borderId="1" xfId="1" applyNumberFormat="1" applyFont="1" applyFill="1" applyBorder="1" applyAlignment="1">
      <alignment horizontal="center"/>
    </xf>
    <xf numFmtId="0" fontId="9" fillId="0" borderId="0" xfId="0" applyFont="1" applyAlignment="1">
      <alignment wrapText="1"/>
    </xf>
    <xf numFmtId="0" fontId="0" fillId="0" borderId="0" xfId="0" quotePrefix="1" applyAlignment="1">
      <alignment wrapText="1"/>
    </xf>
    <xf numFmtId="166" fontId="5" fillId="2" borderId="1" xfId="0" applyNumberFormat="1" applyFont="1" applyFill="1" applyBorder="1" applyProtection="1">
      <protection locked="0"/>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workbookViewId="0">
      <selection activeCell="B19" sqref="B19"/>
    </sheetView>
  </sheetViews>
  <sheetFormatPr defaultRowHeight="15" x14ac:dyDescent="0.25"/>
  <cols>
    <col min="1" max="1" width="3.140625" customWidth="1"/>
    <col min="2" max="2" width="144" customWidth="1"/>
  </cols>
  <sheetData>
    <row r="1" spans="1:2" x14ac:dyDescent="0.25">
      <c r="A1" s="2" t="s">
        <v>67</v>
      </c>
    </row>
    <row r="2" spans="1:2" x14ac:dyDescent="0.25">
      <c r="A2" s="2" t="s">
        <v>68</v>
      </c>
    </row>
    <row r="4" spans="1:2" x14ac:dyDescent="0.25">
      <c r="A4" s="30" t="s">
        <v>6</v>
      </c>
      <c r="B4" s="55"/>
    </row>
    <row r="5" spans="1:2" x14ac:dyDescent="0.25">
      <c r="A5" t="s">
        <v>9</v>
      </c>
      <c r="B5" s="55"/>
    </row>
    <row r="6" spans="1:2" x14ac:dyDescent="0.25">
      <c r="A6" t="s">
        <v>46</v>
      </c>
      <c r="B6" s="55"/>
    </row>
    <row r="7" spans="1:2" x14ac:dyDescent="0.25">
      <c r="A7" s="2" t="s">
        <v>73</v>
      </c>
      <c r="B7" s="55"/>
    </row>
    <row r="8" spans="1:2" x14ac:dyDescent="0.25">
      <c r="A8" t="s">
        <v>69</v>
      </c>
      <c r="B8" s="55"/>
    </row>
    <row r="9" spans="1:2" x14ac:dyDescent="0.25">
      <c r="A9" t="s">
        <v>74</v>
      </c>
      <c r="B9" s="55"/>
    </row>
    <row r="10" spans="1:2" x14ac:dyDescent="0.25">
      <c r="A10" t="s">
        <v>39</v>
      </c>
      <c r="B10" s="55"/>
    </row>
    <row r="11" spans="1:2" x14ac:dyDescent="0.25">
      <c r="A11" t="s">
        <v>62</v>
      </c>
      <c r="B11" s="55"/>
    </row>
    <row r="12" spans="1:2" x14ac:dyDescent="0.25">
      <c r="B12" s="55"/>
    </row>
    <row r="13" spans="1:2" x14ac:dyDescent="0.25">
      <c r="A13" s="30" t="s">
        <v>31</v>
      </c>
    </row>
    <row r="14" spans="1:2" x14ac:dyDescent="0.25">
      <c r="A14" t="s">
        <v>32</v>
      </c>
      <c r="B14" s="58" t="s">
        <v>33</v>
      </c>
    </row>
    <row r="15" spans="1:2" x14ac:dyDescent="0.25">
      <c r="B15" s="58" t="s">
        <v>47</v>
      </c>
    </row>
    <row r="16" spans="1:2" ht="15.75" x14ac:dyDescent="0.25">
      <c r="B16" s="61" t="s">
        <v>48</v>
      </c>
    </row>
    <row r="17" spans="1:16" x14ac:dyDescent="0.25">
      <c r="A17" t="s">
        <v>44</v>
      </c>
      <c r="B17" s="58" t="s">
        <v>51</v>
      </c>
    </row>
    <row r="18" spans="1:16" x14ac:dyDescent="0.25">
      <c r="B18" s="62" t="s">
        <v>75</v>
      </c>
    </row>
    <row r="19" spans="1:16" x14ac:dyDescent="0.25">
      <c r="B19" s="62" t="s">
        <v>49</v>
      </c>
    </row>
    <row r="20" spans="1:16" x14ac:dyDescent="0.25">
      <c r="B20" s="62" t="s">
        <v>50</v>
      </c>
    </row>
    <row r="21" spans="1:16" x14ac:dyDescent="0.25">
      <c r="B21" s="62" t="s">
        <v>52</v>
      </c>
    </row>
    <row r="22" spans="1:16" ht="30" x14ac:dyDescent="0.25">
      <c r="A22" t="s">
        <v>34</v>
      </c>
      <c r="B22" s="58" t="s">
        <v>53</v>
      </c>
    </row>
    <row r="23" spans="1:16" x14ac:dyDescent="0.25">
      <c r="B23" s="62" t="s">
        <v>54</v>
      </c>
    </row>
    <row r="24" spans="1:16" ht="30" x14ac:dyDescent="0.25">
      <c r="B24" s="62" t="s">
        <v>55</v>
      </c>
    </row>
    <row r="25" spans="1:16" ht="30" x14ac:dyDescent="0.25">
      <c r="B25" s="62" t="s">
        <v>56</v>
      </c>
    </row>
    <row r="26" spans="1:16" x14ac:dyDescent="0.25">
      <c r="B26" s="62" t="s">
        <v>57</v>
      </c>
    </row>
    <row r="27" spans="1:16" x14ac:dyDescent="0.25">
      <c r="B27" s="62" t="s">
        <v>58</v>
      </c>
    </row>
    <row r="28" spans="1:16" ht="30" x14ac:dyDescent="0.25">
      <c r="A28" t="s">
        <v>35</v>
      </c>
      <c r="B28" s="58" t="s">
        <v>59</v>
      </c>
    </row>
    <row r="29" spans="1:16" x14ac:dyDescent="0.25">
      <c r="B29" s="58" t="s">
        <v>61</v>
      </c>
    </row>
    <row r="30" spans="1:16" x14ac:dyDescent="0.25">
      <c r="A30" t="s">
        <v>45</v>
      </c>
      <c r="B30" s="58" t="s">
        <v>36</v>
      </c>
    </row>
    <row r="31" spans="1:16" x14ac:dyDescent="0.25">
      <c r="P31" s="4"/>
    </row>
  </sheetData>
  <sheetProtection algorithmName="SHA-512" hashValue="0yoLyzNWADz92pVy3J6pDdVBl+NaSZjjXgHw2Vcv+xPmEyaKJ0MW9mAI5f76DTtgA13SSQNZqvVMc6ddAs53pQ==" saltValue="OqMwN8cLaH2n1KLH21r3x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66"/>
  <sheetViews>
    <sheetView topLeftCell="A9" workbookViewId="0">
      <selection activeCell="F10" sqref="F10"/>
    </sheetView>
  </sheetViews>
  <sheetFormatPr defaultRowHeight="15" x14ac:dyDescent="0.25"/>
  <cols>
    <col min="1" max="1" width="3.5703125" customWidth="1"/>
    <col min="2" max="2" width="20.7109375" customWidth="1"/>
    <col min="3" max="3" width="4" customWidth="1"/>
    <col min="4" max="4" width="16" customWidth="1"/>
    <col min="5" max="5" width="15.28515625" customWidth="1"/>
    <col min="6" max="6" width="14.28515625" customWidth="1"/>
    <col min="7" max="7" width="4.5703125" customWidth="1"/>
    <col min="9" max="9" width="9.5703125" bestFit="1" customWidth="1"/>
    <col min="10" max="10" width="14.140625" customWidth="1"/>
    <col min="11" max="11" width="3.85546875" customWidth="1"/>
    <col min="12" max="12" width="12.140625" customWidth="1"/>
    <col min="13" max="13" width="12.42578125" customWidth="1"/>
    <col min="14" max="14" width="11.28515625" customWidth="1"/>
    <col min="15" max="15" width="3.5703125" customWidth="1"/>
    <col min="16" max="16" width="11.42578125" customWidth="1"/>
    <col min="17" max="17" width="12.140625" customWidth="1"/>
    <col min="18" max="18" width="12.28515625" customWidth="1"/>
  </cols>
  <sheetData>
    <row r="1" spans="1:18" x14ac:dyDescent="0.25">
      <c r="A1" s="2" t="s">
        <v>40</v>
      </c>
    </row>
    <row r="4" spans="1:18" x14ac:dyDescent="0.25">
      <c r="B4" s="41" t="s">
        <v>2</v>
      </c>
    </row>
    <row r="5" spans="1:18" x14ac:dyDescent="0.25">
      <c r="B5" s="42" t="s">
        <v>21</v>
      </c>
    </row>
    <row r="6" spans="1:18" x14ac:dyDescent="0.25">
      <c r="B6" s="59" t="s">
        <v>63</v>
      </c>
    </row>
    <row r="7" spans="1:18" ht="15.75" thickBot="1" x14ac:dyDescent="0.3">
      <c r="P7" s="4" t="s">
        <v>45</v>
      </c>
    </row>
    <row r="8" spans="1:18" ht="33.75" customHeight="1" thickBot="1" x14ac:dyDescent="0.3">
      <c r="B8" s="4" t="s">
        <v>32</v>
      </c>
      <c r="C8" s="4"/>
      <c r="D8" s="4" t="s">
        <v>44</v>
      </c>
      <c r="E8" s="4" t="s">
        <v>34</v>
      </c>
      <c r="H8" s="64" t="s">
        <v>60</v>
      </c>
      <c r="I8" s="65"/>
      <c r="J8" s="66"/>
      <c r="L8" s="4" t="s">
        <v>35</v>
      </c>
      <c r="P8" s="67" t="s">
        <v>30</v>
      </c>
      <c r="Q8" s="68"/>
      <c r="R8" s="69"/>
    </row>
    <row r="9" spans="1:18" s="46" customFormat="1" ht="60.75" thickBot="1" x14ac:dyDescent="0.3">
      <c r="B9" s="28" t="s">
        <v>23</v>
      </c>
      <c r="D9" s="28" t="s">
        <v>42</v>
      </c>
      <c r="E9" s="28" t="s">
        <v>24</v>
      </c>
      <c r="F9" s="28" t="s">
        <v>25</v>
      </c>
      <c r="H9" s="28" t="s">
        <v>41</v>
      </c>
      <c r="I9" s="28" t="s">
        <v>27</v>
      </c>
      <c r="J9" s="28" t="s">
        <v>38</v>
      </c>
      <c r="L9" s="28" t="s">
        <v>43</v>
      </c>
      <c r="M9" s="28" t="s">
        <v>26</v>
      </c>
      <c r="N9" s="28" t="s">
        <v>27</v>
      </c>
      <c r="P9" s="29" t="s">
        <v>37</v>
      </c>
      <c r="Q9" s="29" t="s">
        <v>28</v>
      </c>
      <c r="R9" s="28" t="s">
        <v>29</v>
      </c>
    </row>
    <row r="10" spans="1:18" x14ac:dyDescent="0.25">
      <c r="B10" s="48"/>
      <c r="D10" s="50"/>
      <c r="E10" s="51"/>
      <c r="F10" s="25">
        <f t="shared" ref="F10:F13" si="0">IF(D10="",0,E10/D10)</f>
        <v>0</v>
      </c>
      <c r="G10" s="47"/>
      <c r="H10" s="26">
        <f>D10-L10</f>
        <v>0</v>
      </c>
      <c r="I10" s="27">
        <f>E10-N10</f>
        <v>0</v>
      </c>
      <c r="J10" s="27">
        <f>IF(H10=0,0,I10/H10)</f>
        <v>0</v>
      </c>
      <c r="L10" s="56"/>
      <c r="M10" s="26"/>
      <c r="N10" s="26"/>
      <c r="P10" s="57"/>
      <c r="Q10" s="26"/>
      <c r="R10" s="26"/>
    </row>
    <row r="11" spans="1:18" x14ac:dyDescent="0.25">
      <c r="B11" s="49"/>
      <c r="D11" s="52"/>
      <c r="E11" s="53"/>
      <c r="F11" s="25">
        <f t="shared" si="0"/>
        <v>0</v>
      </c>
      <c r="G11" s="47"/>
      <c r="H11" s="1">
        <f t="shared" ref="H11:H74" si="1">H10+D11-L11</f>
        <v>0</v>
      </c>
      <c r="I11" s="25">
        <f t="shared" ref="I11:I74" si="2">I10+E11-N11</f>
        <v>0</v>
      </c>
      <c r="J11" s="27">
        <f t="shared" ref="J11:J74" si="3">IF(H11=0,0,I11/H11)</f>
        <v>0</v>
      </c>
      <c r="L11" s="52"/>
      <c r="M11" s="24">
        <f t="shared" ref="M11:M74" si="4">J10</f>
        <v>0</v>
      </c>
      <c r="N11" s="35">
        <f t="shared" ref="N11:N74" si="5">L11*M11</f>
        <v>0</v>
      </c>
      <c r="P11" s="53"/>
      <c r="Q11" s="35">
        <f>N11</f>
        <v>0</v>
      </c>
      <c r="R11" s="35">
        <f>P11-Q11</f>
        <v>0</v>
      </c>
    </row>
    <row r="12" spans="1:18" x14ac:dyDescent="0.25">
      <c r="B12" s="49"/>
      <c r="D12" s="52"/>
      <c r="E12" s="53"/>
      <c r="F12" s="25">
        <f t="shared" si="0"/>
        <v>0</v>
      </c>
      <c r="G12" s="47"/>
      <c r="H12" s="1">
        <f t="shared" si="1"/>
        <v>0</v>
      </c>
      <c r="I12" s="25">
        <f t="shared" si="2"/>
        <v>0</v>
      </c>
      <c r="J12" s="27">
        <f t="shared" si="3"/>
        <v>0</v>
      </c>
      <c r="L12" s="52"/>
      <c r="M12" s="24">
        <f t="shared" si="4"/>
        <v>0</v>
      </c>
      <c r="N12" s="35">
        <f t="shared" si="5"/>
        <v>0</v>
      </c>
      <c r="P12" s="53"/>
      <c r="Q12" s="35">
        <f t="shared" ref="Q12:Q75" si="6">N12</f>
        <v>0</v>
      </c>
      <c r="R12" s="35">
        <f t="shared" ref="R12:R75" si="7">P12-Q12</f>
        <v>0</v>
      </c>
    </row>
    <row r="13" spans="1:18" x14ac:dyDescent="0.25">
      <c r="B13" s="49"/>
      <c r="D13" s="52"/>
      <c r="E13" s="53"/>
      <c r="F13" s="25">
        <f t="shared" si="0"/>
        <v>0</v>
      </c>
      <c r="G13" s="47"/>
      <c r="H13" s="1">
        <f t="shared" si="1"/>
        <v>0</v>
      </c>
      <c r="I13" s="25">
        <f t="shared" si="2"/>
        <v>0</v>
      </c>
      <c r="J13" s="27">
        <f t="shared" si="3"/>
        <v>0</v>
      </c>
      <c r="L13" s="52"/>
      <c r="M13" s="24">
        <f t="shared" si="4"/>
        <v>0</v>
      </c>
      <c r="N13" s="35">
        <f t="shared" si="5"/>
        <v>0</v>
      </c>
      <c r="P13" s="53"/>
      <c r="Q13" s="35">
        <f t="shared" si="6"/>
        <v>0</v>
      </c>
      <c r="R13" s="35">
        <f t="shared" si="7"/>
        <v>0</v>
      </c>
    </row>
    <row r="14" spans="1:18" x14ac:dyDescent="0.25">
      <c r="B14" s="49"/>
      <c r="D14" s="52"/>
      <c r="E14" s="53"/>
      <c r="F14" s="25">
        <f>IF(D14="",0,E14/D14)</f>
        <v>0</v>
      </c>
      <c r="G14" s="47"/>
      <c r="H14" s="1">
        <f t="shared" si="1"/>
        <v>0</v>
      </c>
      <c r="I14" s="25">
        <f t="shared" si="2"/>
        <v>0</v>
      </c>
      <c r="J14" s="27">
        <f t="shared" si="3"/>
        <v>0</v>
      </c>
      <c r="L14" s="52"/>
      <c r="M14" s="24">
        <f t="shared" si="4"/>
        <v>0</v>
      </c>
      <c r="N14" s="35">
        <f>L14*M14</f>
        <v>0</v>
      </c>
      <c r="P14" s="53"/>
      <c r="Q14" s="35">
        <f t="shared" si="6"/>
        <v>0</v>
      </c>
      <c r="R14" s="35">
        <f t="shared" si="7"/>
        <v>0</v>
      </c>
    </row>
    <row r="15" spans="1:18" x14ac:dyDescent="0.25">
      <c r="B15" s="49"/>
      <c r="D15" s="52"/>
      <c r="E15" s="53"/>
      <c r="F15" s="25">
        <f t="shared" ref="F15:F78" si="8">IF(D15="",0,E15/D15)</f>
        <v>0</v>
      </c>
      <c r="G15" s="47"/>
      <c r="H15" s="1">
        <f t="shared" si="1"/>
        <v>0</v>
      </c>
      <c r="I15" s="25">
        <f>I14+E15-N15</f>
        <v>0</v>
      </c>
      <c r="J15" s="27">
        <f t="shared" si="3"/>
        <v>0</v>
      </c>
      <c r="L15" s="52"/>
      <c r="M15" s="24">
        <f t="shared" si="4"/>
        <v>0</v>
      </c>
      <c r="N15" s="35">
        <f t="shared" si="5"/>
        <v>0</v>
      </c>
      <c r="P15" s="53"/>
      <c r="Q15" s="35">
        <f t="shared" si="6"/>
        <v>0</v>
      </c>
      <c r="R15" s="35">
        <f t="shared" si="7"/>
        <v>0</v>
      </c>
    </row>
    <row r="16" spans="1:18" x14ac:dyDescent="0.25">
      <c r="B16" s="49"/>
      <c r="D16" s="52"/>
      <c r="E16" s="53"/>
      <c r="F16" s="25">
        <f t="shared" si="8"/>
        <v>0</v>
      </c>
      <c r="G16" s="47"/>
      <c r="H16" s="1">
        <f t="shared" si="1"/>
        <v>0</v>
      </c>
      <c r="I16" s="25">
        <f t="shared" si="2"/>
        <v>0</v>
      </c>
      <c r="J16" s="27">
        <f t="shared" si="3"/>
        <v>0</v>
      </c>
      <c r="L16" s="52"/>
      <c r="M16" s="24">
        <f t="shared" si="4"/>
        <v>0</v>
      </c>
      <c r="N16" s="35">
        <f t="shared" si="5"/>
        <v>0</v>
      </c>
      <c r="P16" s="53"/>
      <c r="Q16" s="35">
        <f t="shared" si="6"/>
        <v>0</v>
      </c>
      <c r="R16" s="35">
        <f t="shared" si="7"/>
        <v>0</v>
      </c>
    </row>
    <row r="17" spans="2:18" x14ac:dyDescent="0.25">
      <c r="B17" s="49"/>
      <c r="D17" s="52"/>
      <c r="E17" s="53"/>
      <c r="F17" s="25">
        <f t="shared" si="8"/>
        <v>0</v>
      </c>
      <c r="G17" s="47"/>
      <c r="H17" s="1">
        <f t="shared" si="1"/>
        <v>0</v>
      </c>
      <c r="I17" s="25">
        <f t="shared" si="2"/>
        <v>0</v>
      </c>
      <c r="J17" s="27">
        <f t="shared" si="3"/>
        <v>0</v>
      </c>
      <c r="L17" s="52"/>
      <c r="M17" s="24">
        <f t="shared" si="4"/>
        <v>0</v>
      </c>
      <c r="N17" s="35">
        <f t="shared" si="5"/>
        <v>0</v>
      </c>
      <c r="P17" s="53"/>
      <c r="Q17" s="35">
        <f t="shared" si="6"/>
        <v>0</v>
      </c>
      <c r="R17" s="35">
        <f t="shared" si="7"/>
        <v>0</v>
      </c>
    </row>
    <row r="18" spans="2:18" x14ac:dyDescent="0.25">
      <c r="B18" s="49"/>
      <c r="D18" s="52"/>
      <c r="E18" s="53"/>
      <c r="F18" s="25">
        <f t="shared" si="8"/>
        <v>0</v>
      </c>
      <c r="G18" s="47"/>
      <c r="H18" s="1">
        <f t="shared" si="1"/>
        <v>0</v>
      </c>
      <c r="I18" s="25">
        <f t="shared" si="2"/>
        <v>0</v>
      </c>
      <c r="J18" s="27">
        <f t="shared" si="3"/>
        <v>0</v>
      </c>
      <c r="L18" s="52"/>
      <c r="M18" s="24">
        <f t="shared" si="4"/>
        <v>0</v>
      </c>
      <c r="N18" s="35">
        <f t="shared" si="5"/>
        <v>0</v>
      </c>
      <c r="P18" s="53"/>
      <c r="Q18" s="35">
        <f t="shared" si="6"/>
        <v>0</v>
      </c>
      <c r="R18" s="35">
        <f t="shared" si="7"/>
        <v>0</v>
      </c>
    </row>
    <row r="19" spans="2:18" x14ac:dyDescent="0.25">
      <c r="B19" s="49"/>
      <c r="D19" s="52"/>
      <c r="E19" s="53"/>
      <c r="F19" s="25">
        <f t="shared" si="8"/>
        <v>0</v>
      </c>
      <c r="G19" s="47"/>
      <c r="H19" s="1">
        <f t="shared" si="1"/>
        <v>0</v>
      </c>
      <c r="I19" s="25">
        <f t="shared" si="2"/>
        <v>0</v>
      </c>
      <c r="J19" s="27">
        <f t="shared" si="3"/>
        <v>0</v>
      </c>
      <c r="L19" s="52"/>
      <c r="M19" s="24">
        <f t="shared" si="4"/>
        <v>0</v>
      </c>
      <c r="N19" s="35">
        <f t="shared" si="5"/>
        <v>0</v>
      </c>
      <c r="P19" s="53"/>
      <c r="Q19" s="35">
        <f t="shared" si="6"/>
        <v>0</v>
      </c>
      <c r="R19" s="35">
        <f t="shared" si="7"/>
        <v>0</v>
      </c>
    </row>
    <row r="20" spans="2:18" x14ac:dyDescent="0.25">
      <c r="B20" s="49"/>
      <c r="D20" s="52"/>
      <c r="E20" s="53"/>
      <c r="F20" s="25">
        <f t="shared" si="8"/>
        <v>0</v>
      </c>
      <c r="G20" s="47"/>
      <c r="H20" s="1">
        <f t="shared" si="1"/>
        <v>0</v>
      </c>
      <c r="I20" s="25">
        <f t="shared" si="2"/>
        <v>0</v>
      </c>
      <c r="J20" s="27">
        <f t="shared" si="3"/>
        <v>0</v>
      </c>
      <c r="L20" s="52"/>
      <c r="M20" s="24">
        <f t="shared" si="4"/>
        <v>0</v>
      </c>
      <c r="N20" s="35">
        <f t="shared" si="5"/>
        <v>0</v>
      </c>
      <c r="P20" s="53"/>
      <c r="Q20" s="35">
        <f t="shared" si="6"/>
        <v>0</v>
      </c>
      <c r="R20" s="35">
        <f t="shared" si="7"/>
        <v>0</v>
      </c>
    </row>
    <row r="21" spans="2:18" x14ac:dyDescent="0.25">
      <c r="B21" s="49"/>
      <c r="D21" s="52"/>
      <c r="E21" s="53"/>
      <c r="F21" s="25">
        <f t="shared" si="8"/>
        <v>0</v>
      </c>
      <c r="G21" s="47"/>
      <c r="H21" s="1">
        <f t="shared" si="1"/>
        <v>0</v>
      </c>
      <c r="I21" s="25">
        <f t="shared" si="2"/>
        <v>0</v>
      </c>
      <c r="J21" s="27">
        <f t="shared" si="3"/>
        <v>0</v>
      </c>
      <c r="L21" s="52"/>
      <c r="M21" s="24">
        <f t="shared" si="4"/>
        <v>0</v>
      </c>
      <c r="N21" s="35">
        <f t="shared" si="5"/>
        <v>0</v>
      </c>
      <c r="P21" s="53"/>
      <c r="Q21" s="35">
        <f t="shared" si="6"/>
        <v>0</v>
      </c>
      <c r="R21" s="35">
        <f t="shared" si="7"/>
        <v>0</v>
      </c>
    </row>
    <row r="22" spans="2:18" x14ac:dyDescent="0.25">
      <c r="B22" s="49"/>
      <c r="D22" s="52"/>
      <c r="E22" s="53"/>
      <c r="F22" s="25">
        <f t="shared" si="8"/>
        <v>0</v>
      </c>
      <c r="G22" s="47"/>
      <c r="H22" s="1">
        <f t="shared" si="1"/>
        <v>0</v>
      </c>
      <c r="I22" s="25">
        <f t="shared" si="2"/>
        <v>0</v>
      </c>
      <c r="J22" s="27">
        <f t="shared" si="3"/>
        <v>0</v>
      </c>
      <c r="L22" s="52"/>
      <c r="M22" s="24">
        <f t="shared" si="4"/>
        <v>0</v>
      </c>
      <c r="N22" s="35">
        <f t="shared" si="5"/>
        <v>0</v>
      </c>
      <c r="P22" s="53"/>
      <c r="Q22" s="35">
        <f t="shared" si="6"/>
        <v>0</v>
      </c>
      <c r="R22" s="35">
        <f t="shared" si="7"/>
        <v>0</v>
      </c>
    </row>
    <row r="23" spans="2:18" x14ac:dyDescent="0.25">
      <c r="B23" s="49"/>
      <c r="D23" s="52"/>
      <c r="E23" s="53"/>
      <c r="F23" s="25">
        <f t="shared" si="8"/>
        <v>0</v>
      </c>
      <c r="G23" s="47"/>
      <c r="H23" s="1">
        <f t="shared" si="1"/>
        <v>0</v>
      </c>
      <c r="I23" s="25">
        <f t="shared" si="2"/>
        <v>0</v>
      </c>
      <c r="J23" s="27">
        <f t="shared" si="3"/>
        <v>0</v>
      </c>
      <c r="L23" s="52"/>
      <c r="M23" s="24">
        <f t="shared" si="4"/>
        <v>0</v>
      </c>
      <c r="N23" s="35">
        <f t="shared" si="5"/>
        <v>0</v>
      </c>
      <c r="P23" s="53"/>
      <c r="Q23" s="35">
        <f t="shared" si="6"/>
        <v>0</v>
      </c>
      <c r="R23" s="35">
        <f t="shared" si="7"/>
        <v>0</v>
      </c>
    </row>
    <row r="24" spans="2:18" x14ac:dyDescent="0.25">
      <c r="B24" s="49"/>
      <c r="D24" s="52"/>
      <c r="E24" s="53"/>
      <c r="F24" s="25">
        <f t="shared" si="8"/>
        <v>0</v>
      </c>
      <c r="G24" s="47"/>
      <c r="H24" s="1">
        <f t="shared" si="1"/>
        <v>0</v>
      </c>
      <c r="I24" s="25">
        <f t="shared" si="2"/>
        <v>0</v>
      </c>
      <c r="J24" s="27">
        <f t="shared" si="3"/>
        <v>0</v>
      </c>
      <c r="L24" s="52"/>
      <c r="M24" s="24">
        <f t="shared" si="4"/>
        <v>0</v>
      </c>
      <c r="N24" s="35">
        <f t="shared" si="5"/>
        <v>0</v>
      </c>
      <c r="P24" s="53"/>
      <c r="Q24" s="35">
        <f t="shared" si="6"/>
        <v>0</v>
      </c>
      <c r="R24" s="35">
        <f t="shared" si="7"/>
        <v>0</v>
      </c>
    </row>
    <row r="25" spans="2:18" x14ac:dyDescent="0.25">
      <c r="B25" s="49"/>
      <c r="D25" s="52"/>
      <c r="E25" s="53"/>
      <c r="F25" s="25">
        <f t="shared" si="8"/>
        <v>0</v>
      </c>
      <c r="G25" s="47"/>
      <c r="H25" s="1">
        <f t="shared" si="1"/>
        <v>0</v>
      </c>
      <c r="I25" s="25">
        <f t="shared" si="2"/>
        <v>0</v>
      </c>
      <c r="J25" s="27">
        <f t="shared" si="3"/>
        <v>0</v>
      </c>
      <c r="L25" s="52"/>
      <c r="M25" s="24">
        <f t="shared" si="4"/>
        <v>0</v>
      </c>
      <c r="N25" s="35">
        <f t="shared" si="5"/>
        <v>0</v>
      </c>
      <c r="P25" s="53"/>
      <c r="Q25" s="35">
        <f t="shared" si="6"/>
        <v>0</v>
      </c>
      <c r="R25" s="35">
        <f t="shared" si="7"/>
        <v>0</v>
      </c>
    </row>
    <row r="26" spans="2:18" x14ac:dyDescent="0.25">
      <c r="B26" s="49"/>
      <c r="D26" s="52"/>
      <c r="E26" s="53"/>
      <c r="F26" s="25">
        <f t="shared" si="8"/>
        <v>0</v>
      </c>
      <c r="H26" s="1">
        <f t="shared" si="1"/>
        <v>0</v>
      </c>
      <c r="I26" s="25">
        <f t="shared" si="2"/>
        <v>0</v>
      </c>
      <c r="J26" s="27">
        <f t="shared" si="3"/>
        <v>0</v>
      </c>
      <c r="L26" s="52"/>
      <c r="M26" s="24">
        <f t="shared" si="4"/>
        <v>0</v>
      </c>
      <c r="N26" s="35">
        <f t="shared" si="5"/>
        <v>0</v>
      </c>
      <c r="P26" s="53"/>
      <c r="Q26" s="35">
        <f t="shared" si="6"/>
        <v>0</v>
      </c>
      <c r="R26" s="35">
        <f t="shared" si="7"/>
        <v>0</v>
      </c>
    </row>
    <row r="27" spans="2:18" x14ac:dyDescent="0.25">
      <c r="B27" s="49"/>
      <c r="D27" s="52"/>
      <c r="E27" s="53"/>
      <c r="F27" s="25">
        <f t="shared" si="8"/>
        <v>0</v>
      </c>
      <c r="H27" s="1">
        <f t="shared" si="1"/>
        <v>0</v>
      </c>
      <c r="I27" s="25">
        <f t="shared" si="2"/>
        <v>0</v>
      </c>
      <c r="J27" s="27">
        <f t="shared" si="3"/>
        <v>0</v>
      </c>
      <c r="L27" s="52"/>
      <c r="M27" s="24">
        <f t="shared" si="4"/>
        <v>0</v>
      </c>
      <c r="N27" s="35">
        <f t="shared" si="5"/>
        <v>0</v>
      </c>
      <c r="P27" s="53"/>
      <c r="Q27" s="35">
        <f t="shared" si="6"/>
        <v>0</v>
      </c>
      <c r="R27" s="35">
        <f t="shared" si="7"/>
        <v>0</v>
      </c>
    </row>
    <row r="28" spans="2:18" x14ac:dyDescent="0.25">
      <c r="B28" s="49"/>
      <c r="D28" s="52"/>
      <c r="E28" s="53"/>
      <c r="F28" s="25">
        <f t="shared" si="8"/>
        <v>0</v>
      </c>
      <c r="H28" s="1">
        <f t="shared" si="1"/>
        <v>0</v>
      </c>
      <c r="I28" s="25">
        <f t="shared" si="2"/>
        <v>0</v>
      </c>
      <c r="J28" s="27">
        <f t="shared" si="3"/>
        <v>0</v>
      </c>
      <c r="L28" s="52"/>
      <c r="M28" s="24">
        <f t="shared" si="4"/>
        <v>0</v>
      </c>
      <c r="N28" s="35">
        <f t="shared" si="5"/>
        <v>0</v>
      </c>
      <c r="P28" s="53"/>
      <c r="Q28" s="35">
        <f t="shared" si="6"/>
        <v>0</v>
      </c>
      <c r="R28" s="35">
        <f t="shared" si="7"/>
        <v>0</v>
      </c>
    </row>
    <row r="29" spans="2:18" x14ac:dyDescent="0.25">
      <c r="B29" s="49"/>
      <c r="D29" s="52"/>
      <c r="E29" s="53"/>
      <c r="F29" s="25">
        <f t="shared" si="8"/>
        <v>0</v>
      </c>
      <c r="H29" s="1">
        <f t="shared" si="1"/>
        <v>0</v>
      </c>
      <c r="I29" s="25">
        <f t="shared" si="2"/>
        <v>0</v>
      </c>
      <c r="J29" s="27">
        <f t="shared" si="3"/>
        <v>0</v>
      </c>
      <c r="L29" s="52"/>
      <c r="M29" s="24">
        <f t="shared" si="4"/>
        <v>0</v>
      </c>
      <c r="N29" s="35">
        <f t="shared" si="5"/>
        <v>0</v>
      </c>
      <c r="P29" s="53"/>
      <c r="Q29" s="35">
        <f t="shared" si="6"/>
        <v>0</v>
      </c>
      <c r="R29" s="35">
        <f t="shared" si="7"/>
        <v>0</v>
      </c>
    </row>
    <row r="30" spans="2:18" x14ac:dyDescent="0.25">
      <c r="B30" s="49"/>
      <c r="D30" s="52"/>
      <c r="E30" s="53"/>
      <c r="F30" s="25">
        <f t="shared" si="8"/>
        <v>0</v>
      </c>
      <c r="H30" s="1">
        <f t="shared" si="1"/>
        <v>0</v>
      </c>
      <c r="I30" s="25">
        <f t="shared" si="2"/>
        <v>0</v>
      </c>
      <c r="J30" s="27">
        <f t="shared" si="3"/>
        <v>0</v>
      </c>
      <c r="L30" s="52"/>
      <c r="M30" s="24">
        <f t="shared" si="4"/>
        <v>0</v>
      </c>
      <c r="N30" s="35">
        <f t="shared" si="5"/>
        <v>0</v>
      </c>
      <c r="P30" s="53"/>
      <c r="Q30" s="35">
        <f t="shared" si="6"/>
        <v>0</v>
      </c>
      <c r="R30" s="35">
        <f t="shared" si="7"/>
        <v>0</v>
      </c>
    </row>
    <row r="31" spans="2:18" x14ac:dyDescent="0.25">
      <c r="B31" s="49"/>
      <c r="D31" s="52"/>
      <c r="E31" s="53"/>
      <c r="F31" s="25">
        <f t="shared" si="8"/>
        <v>0</v>
      </c>
      <c r="H31" s="1">
        <f t="shared" si="1"/>
        <v>0</v>
      </c>
      <c r="I31" s="25">
        <f t="shared" si="2"/>
        <v>0</v>
      </c>
      <c r="J31" s="27">
        <f t="shared" si="3"/>
        <v>0</v>
      </c>
      <c r="L31" s="52"/>
      <c r="M31" s="24">
        <f t="shared" si="4"/>
        <v>0</v>
      </c>
      <c r="N31" s="35">
        <f t="shared" si="5"/>
        <v>0</v>
      </c>
      <c r="P31" s="53"/>
      <c r="Q31" s="35">
        <f t="shared" si="6"/>
        <v>0</v>
      </c>
      <c r="R31" s="35">
        <f t="shared" si="7"/>
        <v>0</v>
      </c>
    </row>
    <row r="32" spans="2:18" x14ac:dyDescent="0.25">
      <c r="B32" s="49"/>
      <c r="D32" s="52"/>
      <c r="E32" s="53"/>
      <c r="F32" s="25">
        <f t="shared" si="8"/>
        <v>0</v>
      </c>
      <c r="H32" s="1">
        <f t="shared" si="1"/>
        <v>0</v>
      </c>
      <c r="I32" s="25">
        <f t="shared" si="2"/>
        <v>0</v>
      </c>
      <c r="J32" s="27">
        <f t="shared" si="3"/>
        <v>0</v>
      </c>
      <c r="L32" s="52"/>
      <c r="M32" s="24">
        <f t="shared" si="4"/>
        <v>0</v>
      </c>
      <c r="N32" s="35">
        <f t="shared" si="5"/>
        <v>0</v>
      </c>
      <c r="P32" s="53"/>
      <c r="Q32" s="35">
        <f t="shared" si="6"/>
        <v>0</v>
      </c>
      <c r="R32" s="35">
        <f t="shared" si="7"/>
        <v>0</v>
      </c>
    </row>
    <row r="33" spans="2:18" x14ac:dyDescent="0.25">
      <c r="B33" s="49"/>
      <c r="D33" s="52"/>
      <c r="E33" s="53"/>
      <c r="F33" s="25">
        <f t="shared" si="8"/>
        <v>0</v>
      </c>
      <c r="H33" s="1">
        <f t="shared" si="1"/>
        <v>0</v>
      </c>
      <c r="I33" s="25">
        <f t="shared" si="2"/>
        <v>0</v>
      </c>
      <c r="J33" s="27">
        <f t="shared" si="3"/>
        <v>0</v>
      </c>
      <c r="L33" s="52"/>
      <c r="M33" s="24">
        <f t="shared" si="4"/>
        <v>0</v>
      </c>
      <c r="N33" s="35">
        <f t="shared" si="5"/>
        <v>0</v>
      </c>
      <c r="P33" s="53"/>
      <c r="Q33" s="35">
        <f t="shared" si="6"/>
        <v>0</v>
      </c>
      <c r="R33" s="35">
        <f t="shared" si="7"/>
        <v>0</v>
      </c>
    </row>
    <row r="34" spans="2:18" x14ac:dyDescent="0.25">
      <c r="B34" s="49"/>
      <c r="D34" s="52"/>
      <c r="E34" s="53"/>
      <c r="F34" s="25">
        <f t="shared" si="8"/>
        <v>0</v>
      </c>
      <c r="H34" s="1">
        <f t="shared" si="1"/>
        <v>0</v>
      </c>
      <c r="I34" s="25">
        <f t="shared" si="2"/>
        <v>0</v>
      </c>
      <c r="J34" s="27">
        <f t="shared" si="3"/>
        <v>0</v>
      </c>
      <c r="L34" s="52"/>
      <c r="M34" s="24">
        <f t="shared" si="4"/>
        <v>0</v>
      </c>
      <c r="N34" s="35">
        <f t="shared" si="5"/>
        <v>0</v>
      </c>
      <c r="P34" s="53"/>
      <c r="Q34" s="35">
        <f t="shared" si="6"/>
        <v>0</v>
      </c>
      <c r="R34" s="35">
        <f t="shared" si="7"/>
        <v>0</v>
      </c>
    </row>
    <row r="35" spans="2:18" x14ac:dyDescent="0.25">
      <c r="B35" s="49"/>
      <c r="D35" s="52"/>
      <c r="E35" s="53"/>
      <c r="F35" s="25">
        <f t="shared" si="8"/>
        <v>0</v>
      </c>
      <c r="H35" s="1">
        <f t="shared" si="1"/>
        <v>0</v>
      </c>
      <c r="I35" s="25">
        <f t="shared" si="2"/>
        <v>0</v>
      </c>
      <c r="J35" s="27">
        <f t="shared" si="3"/>
        <v>0</v>
      </c>
      <c r="L35" s="52"/>
      <c r="M35" s="24">
        <f t="shared" si="4"/>
        <v>0</v>
      </c>
      <c r="N35" s="35">
        <f t="shared" si="5"/>
        <v>0</v>
      </c>
      <c r="P35" s="53"/>
      <c r="Q35" s="35">
        <f t="shared" si="6"/>
        <v>0</v>
      </c>
      <c r="R35" s="35">
        <f t="shared" si="7"/>
        <v>0</v>
      </c>
    </row>
    <row r="36" spans="2:18" x14ac:dyDescent="0.25">
      <c r="B36" s="49"/>
      <c r="D36" s="52"/>
      <c r="E36" s="53"/>
      <c r="F36" s="25">
        <f t="shared" si="8"/>
        <v>0</v>
      </c>
      <c r="H36" s="1">
        <f t="shared" si="1"/>
        <v>0</v>
      </c>
      <c r="I36" s="25">
        <f t="shared" si="2"/>
        <v>0</v>
      </c>
      <c r="J36" s="27">
        <f t="shared" si="3"/>
        <v>0</v>
      </c>
      <c r="L36" s="52"/>
      <c r="M36" s="24">
        <f t="shared" si="4"/>
        <v>0</v>
      </c>
      <c r="N36" s="35">
        <f t="shared" si="5"/>
        <v>0</v>
      </c>
      <c r="P36" s="53"/>
      <c r="Q36" s="35">
        <f t="shared" si="6"/>
        <v>0</v>
      </c>
      <c r="R36" s="35">
        <f t="shared" si="7"/>
        <v>0</v>
      </c>
    </row>
    <row r="37" spans="2:18" x14ac:dyDescent="0.25">
      <c r="B37" s="49"/>
      <c r="D37" s="52"/>
      <c r="E37" s="53"/>
      <c r="F37" s="25">
        <f t="shared" si="8"/>
        <v>0</v>
      </c>
      <c r="H37" s="1">
        <f t="shared" si="1"/>
        <v>0</v>
      </c>
      <c r="I37" s="25">
        <f t="shared" si="2"/>
        <v>0</v>
      </c>
      <c r="J37" s="27">
        <f t="shared" si="3"/>
        <v>0</v>
      </c>
      <c r="L37" s="52"/>
      <c r="M37" s="24">
        <f t="shared" si="4"/>
        <v>0</v>
      </c>
      <c r="N37" s="35">
        <f t="shared" si="5"/>
        <v>0</v>
      </c>
      <c r="P37" s="53"/>
      <c r="Q37" s="35">
        <f t="shared" si="6"/>
        <v>0</v>
      </c>
      <c r="R37" s="35">
        <f t="shared" si="7"/>
        <v>0</v>
      </c>
    </row>
    <row r="38" spans="2:18" x14ac:dyDescent="0.25">
      <c r="B38" s="49"/>
      <c r="D38" s="52"/>
      <c r="E38" s="53"/>
      <c r="F38" s="25">
        <f t="shared" si="8"/>
        <v>0</v>
      </c>
      <c r="H38" s="1">
        <f t="shared" si="1"/>
        <v>0</v>
      </c>
      <c r="I38" s="25">
        <f t="shared" si="2"/>
        <v>0</v>
      </c>
      <c r="J38" s="27">
        <f t="shared" si="3"/>
        <v>0</v>
      </c>
      <c r="L38" s="52"/>
      <c r="M38" s="24">
        <f t="shared" si="4"/>
        <v>0</v>
      </c>
      <c r="N38" s="35">
        <f t="shared" si="5"/>
        <v>0</v>
      </c>
      <c r="P38" s="53"/>
      <c r="Q38" s="35">
        <f t="shared" si="6"/>
        <v>0</v>
      </c>
      <c r="R38" s="35">
        <f t="shared" si="7"/>
        <v>0</v>
      </c>
    </row>
    <row r="39" spans="2:18" x14ac:dyDescent="0.25">
      <c r="B39" s="49"/>
      <c r="D39" s="52"/>
      <c r="E39" s="53"/>
      <c r="F39" s="25">
        <f t="shared" si="8"/>
        <v>0</v>
      </c>
      <c r="H39" s="1">
        <f t="shared" si="1"/>
        <v>0</v>
      </c>
      <c r="I39" s="25">
        <f t="shared" si="2"/>
        <v>0</v>
      </c>
      <c r="J39" s="27">
        <f t="shared" si="3"/>
        <v>0</v>
      </c>
      <c r="L39" s="52"/>
      <c r="M39" s="24">
        <f t="shared" si="4"/>
        <v>0</v>
      </c>
      <c r="N39" s="35">
        <f t="shared" si="5"/>
        <v>0</v>
      </c>
      <c r="P39" s="53"/>
      <c r="Q39" s="35">
        <f t="shared" si="6"/>
        <v>0</v>
      </c>
      <c r="R39" s="35">
        <f t="shared" si="7"/>
        <v>0</v>
      </c>
    </row>
    <row r="40" spans="2:18" x14ac:dyDescent="0.25">
      <c r="B40" s="49"/>
      <c r="D40" s="52"/>
      <c r="E40" s="53"/>
      <c r="F40" s="25">
        <f t="shared" si="8"/>
        <v>0</v>
      </c>
      <c r="H40" s="1">
        <f t="shared" si="1"/>
        <v>0</v>
      </c>
      <c r="I40" s="25">
        <f t="shared" si="2"/>
        <v>0</v>
      </c>
      <c r="J40" s="27">
        <f t="shared" si="3"/>
        <v>0</v>
      </c>
      <c r="L40" s="52"/>
      <c r="M40" s="24">
        <f t="shared" si="4"/>
        <v>0</v>
      </c>
      <c r="N40" s="35">
        <f t="shared" si="5"/>
        <v>0</v>
      </c>
      <c r="P40" s="53"/>
      <c r="Q40" s="35">
        <f t="shared" si="6"/>
        <v>0</v>
      </c>
      <c r="R40" s="35">
        <f t="shared" si="7"/>
        <v>0</v>
      </c>
    </row>
    <row r="41" spans="2:18" x14ac:dyDescent="0.25">
      <c r="B41" s="49"/>
      <c r="D41" s="52"/>
      <c r="E41" s="53"/>
      <c r="F41" s="25">
        <f t="shared" si="8"/>
        <v>0</v>
      </c>
      <c r="H41" s="1">
        <f t="shared" si="1"/>
        <v>0</v>
      </c>
      <c r="I41" s="25">
        <f t="shared" si="2"/>
        <v>0</v>
      </c>
      <c r="J41" s="27">
        <f t="shared" si="3"/>
        <v>0</v>
      </c>
      <c r="L41" s="52"/>
      <c r="M41" s="24">
        <f t="shared" si="4"/>
        <v>0</v>
      </c>
      <c r="N41" s="35">
        <f t="shared" si="5"/>
        <v>0</v>
      </c>
      <c r="P41" s="53"/>
      <c r="Q41" s="35">
        <f t="shared" si="6"/>
        <v>0</v>
      </c>
      <c r="R41" s="35">
        <f t="shared" si="7"/>
        <v>0</v>
      </c>
    </row>
    <row r="42" spans="2:18" x14ac:dyDescent="0.25">
      <c r="B42" s="49"/>
      <c r="D42" s="52"/>
      <c r="E42" s="53"/>
      <c r="F42" s="25">
        <f t="shared" si="8"/>
        <v>0</v>
      </c>
      <c r="H42" s="1">
        <f t="shared" si="1"/>
        <v>0</v>
      </c>
      <c r="I42" s="25">
        <f t="shared" si="2"/>
        <v>0</v>
      </c>
      <c r="J42" s="27">
        <f t="shared" si="3"/>
        <v>0</v>
      </c>
      <c r="L42" s="52"/>
      <c r="M42" s="24">
        <f t="shared" si="4"/>
        <v>0</v>
      </c>
      <c r="N42" s="35">
        <f t="shared" si="5"/>
        <v>0</v>
      </c>
      <c r="P42" s="53"/>
      <c r="Q42" s="35">
        <f t="shared" si="6"/>
        <v>0</v>
      </c>
      <c r="R42" s="35">
        <f t="shared" si="7"/>
        <v>0</v>
      </c>
    </row>
    <row r="43" spans="2:18" x14ac:dyDescent="0.25">
      <c r="B43" s="49"/>
      <c r="D43" s="52"/>
      <c r="E43" s="53"/>
      <c r="F43" s="25">
        <f t="shared" si="8"/>
        <v>0</v>
      </c>
      <c r="H43" s="1">
        <f t="shared" si="1"/>
        <v>0</v>
      </c>
      <c r="I43" s="25">
        <f t="shared" si="2"/>
        <v>0</v>
      </c>
      <c r="J43" s="27">
        <f t="shared" si="3"/>
        <v>0</v>
      </c>
      <c r="L43" s="52"/>
      <c r="M43" s="24">
        <f t="shared" si="4"/>
        <v>0</v>
      </c>
      <c r="N43" s="35">
        <f t="shared" si="5"/>
        <v>0</v>
      </c>
      <c r="P43" s="53"/>
      <c r="Q43" s="35">
        <f t="shared" si="6"/>
        <v>0</v>
      </c>
      <c r="R43" s="35">
        <f t="shared" si="7"/>
        <v>0</v>
      </c>
    </row>
    <row r="44" spans="2:18" x14ac:dyDescent="0.25">
      <c r="B44" s="49"/>
      <c r="D44" s="52"/>
      <c r="E44" s="53"/>
      <c r="F44" s="25">
        <f t="shared" si="8"/>
        <v>0</v>
      </c>
      <c r="H44" s="1">
        <f t="shared" si="1"/>
        <v>0</v>
      </c>
      <c r="I44" s="25">
        <f t="shared" si="2"/>
        <v>0</v>
      </c>
      <c r="J44" s="27">
        <f t="shared" si="3"/>
        <v>0</v>
      </c>
      <c r="L44" s="52"/>
      <c r="M44" s="24">
        <f t="shared" si="4"/>
        <v>0</v>
      </c>
      <c r="N44" s="35">
        <f t="shared" si="5"/>
        <v>0</v>
      </c>
      <c r="P44" s="53"/>
      <c r="Q44" s="35">
        <f t="shared" si="6"/>
        <v>0</v>
      </c>
      <c r="R44" s="35">
        <f t="shared" si="7"/>
        <v>0</v>
      </c>
    </row>
    <row r="45" spans="2:18" x14ac:dyDescent="0.25">
      <c r="B45" s="49"/>
      <c r="D45" s="52"/>
      <c r="E45" s="53"/>
      <c r="F45" s="25">
        <f t="shared" si="8"/>
        <v>0</v>
      </c>
      <c r="H45" s="1">
        <f t="shared" si="1"/>
        <v>0</v>
      </c>
      <c r="I45" s="25">
        <f t="shared" si="2"/>
        <v>0</v>
      </c>
      <c r="J45" s="27">
        <f t="shared" si="3"/>
        <v>0</v>
      </c>
      <c r="L45" s="52"/>
      <c r="M45" s="24">
        <f t="shared" si="4"/>
        <v>0</v>
      </c>
      <c r="N45" s="35">
        <f t="shared" si="5"/>
        <v>0</v>
      </c>
      <c r="P45" s="53"/>
      <c r="Q45" s="35">
        <f t="shared" si="6"/>
        <v>0</v>
      </c>
      <c r="R45" s="35">
        <f t="shared" si="7"/>
        <v>0</v>
      </c>
    </row>
    <row r="46" spans="2:18" x14ac:dyDescent="0.25">
      <c r="B46" s="49"/>
      <c r="D46" s="52"/>
      <c r="E46" s="53"/>
      <c r="F46" s="25">
        <f t="shared" si="8"/>
        <v>0</v>
      </c>
      <c r="H46" s="1">
        <f t="shared" si="1"/>
        <v>0</v>
      </c>
      <c r="I46" s="25">
        <f t="shared" si="2"/>
        <v>0</v>
      </c>
      <c r="J46" s="27">
        <f t="shared" si="3"/>
        <v>0</v>
      </c>
      <c r="L46" s="52"/>
      <c r="M46" s="24">
        <f t="shared" si="4"/>
        <v>0</v>
      </c>
      <c r="N46" s="35">
        <f t="shared" si="5"/>
        <v>0</v>
      </c>
      <c r="P46" s="53"/>
      <c r="Q46" s="35">
        <f t="shared" si="6"/>
        <v>0</v>
      </c>
      <c r="R46" s="35">
        <f t="shared" si="7"/>
        <v>0</v>
      </c>
    </row>
    <row r="47" spans="2:18" x14ac:dyDescent="0.25">
      <c r="B47" s="49"/>
      <c r="D47" s="52"/>
      <c r="E47" s="53"/>
      <c r="F47" s="25">
        <f t="shared" si="8"/>
        <v>0</v>
      </c>
      <c r="H47" s="1">
        <f t="shared" si="1"/>
        <v>0</v>
      </c>
      <c r="I47" s="25">
        <f t="shared" si="2"/>
        <v>0</v>
      </c>
      <c r="J47" s="27">
        <f t="shared" si="3"/>
        <v>0</v>
      </c>
      <c r="L47" s="52"/>
      <c r="M47" s="24">
        <f t="shared" si="4"/>
        <v>0</v>
      </c>
      <c r="N47" s="35">
        <f t="shared" si="5"/>
        <v>0</v>
      </c>
      <c r="P47" s="53"/>
      <c r="Q47" s="35">
        <f t="shared" si="6"/>
        <v>0</v>
      </c>
      <c r="R47" s="35">
        <f t="shared" si="7"/>
        <v>0</v>
      </c>
    </row>
    <row r="48" spans="2:18" x14ac:dyDescent="0.25">
      <c r="B48" s="49"/>
      <c r="D48" s="52"/>
      <c r="E48" s="53"/>
      <c r="F48" s="25">
        <f t="shared" si="8"/>
        <v>0</v>
      </c>
      <c r="H48" s="1">
        <f t="shared" si="1"/>
        <v>0</v>
      </c>
      <c r="I48" s="25">
        <f t="shared" si="2"/>
        <v>0</v>
      </c>
      <c r="J48" s="27">
        <f t="shared" si="3"/>
        <v>0</v>
      </c>
      <c r="L48" s="52"/>
      <c r="M48" s="24">
        <f t="shared" si="4"/>
        <v>0</v>
      </c>
      <c r="N48" s="35">
        <f t="shared" si="5"/>
        <v>0</v>
      </c>
      <c r="P48" s="53"/>
      <c r="Q48" s="35">
        <f t="shared" si="6"/>
        <v>0</v>
      </c>
      <c r="R48" s="35">
        <f t="shared" si="7"/>
        <v>0</v>
      </c>
    </row>
    <row r="49" spans="2:18" x14ac:dyDescent="0.25">
      <c r="B49" s="49"/>
      <c r="D49" s="52"/>
      <c r="E49" s="53"/>
      <c r="F49" s="25">
        <f t="shared" si="8"/>
        <v>0</v>
      </c>
      <c r="H49" s="1">
        <f t="shared" si="1"/>
        <v>0</v>
      </c>
      <c r="I49" s="25">
        <f t="shared" si="2"/>
        <v>0</v>
      </c>
      <c r="J49" s="27">
        <f t="shared" si="3"/>
        <v>0</v>
      </c>
      <c r="L49" s="52"/>
      <c r="M49" s="24">
        <f t="shared" si="4"/>
        <v>0</v>
      </c>
      <c r="N49" s="35">
        <f t="shared" si="5"/>
        <v>0</v>
      </c>
      <c r="P49" s="53"/>
      <c r="Q49" s="35">
        <f t="shared" si="6"/>
        <v>0</v>
      </c>
      <c r="R49" s="35">
        <f t="shared" si="7"/>
        <v>0</v>
      </c>
    </row>
    <row r="50" spans="2:18" x14ac:dyDescent="0.25">
      <c r="B50" s="49"/>
      <c r="D50" s="52"/>
      <c r="E50" s="53"/>
      <c r="F50" s="25">
        <f t="shared" si="8"/>
        <v>0</v>
      </c>
      <c r="H50" s="1">
        <f t="shared" si="1"/>
        <v>0</v>
      </c>
      <c r="I50" s="25">
        <f t="shared" si="2"/>
        <v>0</v>
      </c>
      <c r="J50" s="27">
        <f t="shared" si="3"/>
        <v>0</v>
      </c>
      <c r="L50" s="52"/>
      <c r="M50" s="24">
        <f t="shared" si="4"/>
        <v>0</v>
      </c>
      <c r="N50" s="35">
        <f t="shared" si="5"/>
        <v>0</v>
      </c>
      <c r="P50" s="53"/>
      <c r="Q50" s="35">
        <f t="shared" si="6"/>
        <v>0</v>
      </c>
      <c r="R50" s="35">
        <f t="shared" si="7"/>
        <v>0</v>
      </c>
    </row>
    <row r="51" spans="2:18" x14ac:dyDescent="0.25">
      <c r="B51" s="49"/>
      <c r="D51" s="52"/>
      <c r="E51" s="53"/>
      <c r="F51" s="25">
        <f t="shared" si="8"/>
        <v>0</v>
      </c>
      <c r="H51" s="1">
        <f t="shared" si="1"/>
        <v>0</v>
      </c>
      <c r="I51" s="25">
        <f t="shared" si="2"/>
        <v>0</v>
      </c>
      <c r="J51" s="27">
        <f t="shared" si="3"/>
        <v>0</v>
      </c>
      <c r="L51" s="52"/>
      <c r="M51" s="24">
        <f t="shared" si="4"/>
        <v>0</v>
      </c>
      <c r="N51" s="35">
        <f t="shared" si="5"/>
        <v>0</v>
      </c>
      <c r="P51" s="53"/>
      <c r="Q51" s="35">
        <f t="shared" si="6"/>
        <v>0</v>
      </c>
      <c r="R51" s="35">
        <f t="shared" si="7"/>
        <v>0</v>
      </c>
    </row>
    <row r="52" spans="2:18" x14ac:dyDescent="0.25">
      <c r="B52" s="49"/>
      <c r="D52" s="52"/>
      <c r="E52" s="53"/>
      <c r="F52" s="25">
        <f t="shared" si="8"/>
        <v>0</v>
      </c>
      <c r="H52" s="1">
        <f t="shared" si="1"/>
        <v>0</v>
      </c>
      <c r="I52" s="25">
        <f t="shared" si="2"/>
        <v>0</v>
      </c>
      <c r="J52" s="27">
        <f t="shared" si="3"/>
        <v>0</v>
      </c>
      <c r="L52" s="52"/>
      <c r="M52" s="24">
        <f t="shared" si="4"/>
        <v>0</v>
      </c>
      <c r="N52" s="35">
        <f t="shared" si="5"/>
        <v>0</v>
      </c>
      <c r="P52" s="53"/>
      <c r="Q52" s="35">
        <f t="shared" si="6"/>
        <v>0</v>
      </c>
      <c r="R52" s="35">
        <f t="shared" si="7"/>
        <v>0</v>
      </c>
    </row>
    <row r="53" spans="2:18" x14ac:dyDescent="0.25">
      <c r="B53" s="49"/>
      <c r="D53" s="52"/>
      <c r="E53" s="53"/>
      <c r="F53" s="25">
        <f t="shared" si="8"/>
        <v>0</v>
      </c>
      <c r="H53" s="1">
        <f t="shared" si="1"/>
        <v>0</v>
      </c>
      <c r="I53" s="25">
        <f t="shared" si="2"/>
        <v>0</v>
      </c>
      <c r="J53" s="27">
        <f t="shared" si="3"/>
        <v>0</v>
      </c>
      <c r="L53" s="52"/>
      <c r="M53" s="24">
        <f t="shared" si="4"/>
        <v>0</v>
      </c>
      <c r="N53" s="35">
        <f t="shared" si="5"/>
        <v>0</v>
      </c>
      <c r="P53" s="53"/>
      <c r="Q53" s="35">
        <f t="shared" si="6"/>
        <v>0</v>
      </c>
      <c r="R53" s="35">
        <f t="shared" si="7"/>
        <v>0</v>
      </c>
    </row>
    <row r="54" spans="2:18" x14ac:dyDescent="0.25">
      <c r="B54" s="49"/>
      <c r="D54" s="52"/>
      <c r="E54" s="53"/>
      <c r="F54" s="25">
        <f t="shared" si="8"/>
        <v>0</v>
      </c>
      <c r="H54" s="1">
        <f t="shared" si="1"/>
        <v>0</v>
      </c>
      <c r="I54" s="25">
        <f t="shared" si="2"/>
        <v>0</v>
      </c>
      <c r="J54" s="27">
        <f t="shared" si="3"/>
        <v>0</v>
      </c>
      <c r="L54" s="52"/>
      <c r="M54" s="24">
        <f t="shared" si="4"/>
        <v>0</v>
      </c>
      <c r="N54" s="35">
        <f t="shared" si="5"/>
        <v>0</v>
      </c>
      <c r="P54" s="53"/>
      <c r="Q54" s="35">
        <f t="shared" si="6"/>
        <v>0</v>
      </c>
      <c r="R54" s="35">
        <f t="shared" si="7"/>
        <v>0</v>
      </c>
    </row>
    <row r="55" spans="2:18" x14ac:dyDescent="0.25">
      <c r="B55" s="49"/>
      <c r="D55" s="52"/>
      <c r="E55" s="53"/>
      <c r="F55" s="25">
        <f t="shared" si="8"/>
        <v>0</v>
      </c>
      <c r="H55" s="1">
        <f t="shared" si="1"/>
        <v>0</v>
      </c>
      <c r="I55" s="25">
        <f t="shared" si="2"/>
        <v>0</v>
      </c>
      <c r="J55" s="27">
        <f t="shared" si="3"/>
        <v>0</v>
      </c>
      <c r="L55" s="52"/>
      <c r="M55" s="24">
        <f t="shared" si="4"/>
        <v>0</v>
      </c>
      <c r="N55" s="35">
        <f t="shared" si="5"/>
        <v>0</v>
      </c>
      <c r="P55" s="53"/>
      <c r="Q55" s="35">
        <f t="shared" si="6"/>
        <v>0</v>
      </c>
      <c r="R55" s="35">
        <f t="shared" si="7"/>
        <v>0</v>
      </c>
    </row>
    <row r="56" spans="2:18" x14ac:dyDescent="0.25">
      <c r="B56" s="49"/>
      <c r="D56" s="52"/>
      <c r="E56" s="53"/>
      <c r="F56" s="25">
        <f t="shared" si="8"/>
        <v>0</v>
      </c>
      <c r="H56" s="1">
        <f t="shared" si="1"/>
        <v>0</v>
      </c>
      <c r="I56" s="25">
        <f t="shared" si="2"/>
        <v>0</v>
      </c>
      <c r="J56" s="27">
        <f t="shared" si="3"/>
        <v>0</v>
      </c>
      <c r="L56" s="52"/>
      <c r="M56" s="24">
        <f t="shared" si="4"/>
        <v>0</v>
      </c>
      <c r="N56" s="35">
        <f t="shared" si="5"/>
        <v>0</v>
      </c>
      <c r="P56" s="53"/>
      <c r="Q56" s="35">
        <f t="shared" si="6"/>
        <v>0</v>
      </c>
      <c r="R56" s="35">
        <f t="shared" si="7"/>
        <v>0</v>
      </c>
    </row>
    <row r="57" spans="2:18" x14ac:dyDescent="0.25">
      <c r="B57" s="49"/>
      <c r="D57" s="52"/>
      <c r="E57" s="53"/>
      <c r="F57" s="25">
        <f t="shared" si="8"/>
        <v>0</v>
      </c>
      <c r="H57" s="1">
        <f t="shared" si="1"/>
        <v>0</v>
      </c>
      <c r="I57" s="25">
        <f t="shared" si="2"/>
        <v>0</v>
      </c>
      <c r="J57" s="27">
        <f t="shared" si="3"/>
        <v>0</v>
      </c>
      <c r="L57" s="52"/>
      <c r="M57" s="24">
        <f t="shared" si="4"/>
        <v>0</v>
      </c>
      <c r="N57" s="35">
        <f t="shared" si="5"/>
        <v>0</v>
      </c>
      <c r="P57" s="53"/>
      <c r="Q57" s="35">
        <f t="shared" si="6"/>
        <v>0</v>
      </c>
      <c r="R57" s="35">
        <f t="shared" si="7"/>
        <v>0</v>
      </c>
    </row>
    <row r="58" spans="2:18" x14ac:dyDescent="0.25">
      <c r="B58" s="49"/>
      <c r="D58" s="52"/>
      <c r="E58" s="53"/>
      <c r="F58" s="25">
        <f t="shared" si="8"/>
        <v>0</v>
      </c>
      <c r="H58" s="1">
        <f t="shared" si="1"/>
        <v>0</v>
      </c>
      <c r="I58" s="25">
        <f t="shared" si="2"/>
        <v>0</v>
      </c>
      <c r="J58" s="27">
        <f t="shared" si="3"/>
        <v>0</v>
      </c>
      <c r="L58" s="52"/>
      <c r="M58" s="24">
        <f t="shared" si="4"/>
        <v>0</v>
      </c>
      <c r="N58" s="35">
        <f t="shared" si="5"/>
        <v>0</v>
      </c>
      <c r="P58" s="53"/>
      <c r="Q58" s="35">
        <f t="shared" si="6"/>
        <v>0</v>
      </c>
      <c r="R58" s="35">
        <f t="shared" si="7"/>
        <v>0</v>
      </c>
    </row>
    <row r="59" spans="2:18" x14ac:dyDescent="0.25">
      <c r="B59" s="49"/>
      <c r="D59" s="52"/>
      <c r="E59" s="53"/>
      <c r="F59" s="25">
        <f t="shared" si="8"/>
        <v>0</v>
      </c>
      <c r="H59" s="1">
        <f t="shared" si="1"/>
        <v>0</v>
      </c>
      <c r="I59" s="25">
        <f t="shared" si="2"/>
        <v>0</v>
      </c>
      <c r="J59" s="27">
        <f t="shared" si="3"/>
        <v>0</v>
      </c>
      <c r="L59" s="52"/>
      <c r="M59" s="24">
        <f t="shared" si="4"/>
        <v>0</v>
      </c>
      <c r="N59" s="35">
        <f t="shared" si="5"/>
        <v>0</v>
      </c>
      <c r="P59" s="53"/>
      <c r="Q59" s="35">
        <f t="shared" si="6"/>
        <v>0</v>
      </c>
      <c r="R59" s="35">
        <f t="shared" si="7"/>
        <v>0</v>
      </c>
    </row>
    <row r="60" spans="2:18" x14ac:dyDescent="0.25">
      <c r="B60" s="49"/>
      <c r="D60" s="52"/>
      <c r="E60" s="53"/>
      <c r="F60" s="25">
        <f t="shared" si="8"/>
        <v>0</v>
      </c>
      <c r="H60" s="1">
        <f t="shared" si="1"/>
        <v>0</v>
      </c>
      <c r="I60" s="25">
        <f t="shared" si="2"/>
        <v>0</v>
      </c>
      <c r="J60" s="27">
        <f t="shared" si="3"/>
        <v>0</v>
      </c>
      <c r="L60" s="52"/>
      <c r="M60" s="24">
        <f t="shared" si="4"/>
        <v>0</v>
      </c>
      <c r="N60" s="35">
        <f t="shared" si="5"/>
        <v>0</v>
      </c>
      <c r="P60" s="53"/>
      <c r="Q60" s="35">
        <f t="shared" si="6"/>
        <v>0</v>
      </c>
      <c r="R60" s="35">
        <f t="shared" si="7"/>
        <v>0</v>
      </c>
    </row>
    <row r="61" spans="2:18" x14ac:dyDescent="0.25">
      <c r="B61" s="49"/>
      <c r="D61" s="52"/>
      <c r="E61" s="53"/>
      <c r="F61" s="25">
        <f t="shared" si="8"/>
        <v>0</v>
      </c>
      <c r="H61" s="1">
        <f t="shared" si="1"/>
        <v>0</v>
      </c>
      <c r="I61" s="25">
        <f t="shared" si="2"/>
        <v>0</v>
      </c>
      <c r="J61" s="27">
        <f t="shared" si="3"/>
        <v>0</v>
      </c>
      <c r="L61" s="52"/>
      <c r="M61" s="24">
        <f t="shared" si="4"/>
        <v>0</v>
      </c>
      <c r="N61" s="35">
        <f t="shared" si="5"/>
        <v>0</v>
      </c>
      <c r="P61" s="53"/>
      <c r="Q61" s="35">
        <f t="shared" si="6"/>
        <v>0</v>
      </c>
      <c r="R61" s="35">
        <f t="shared" si="7"/>
        <v>0</v>
      </c>
    </row>
    <row r="62" spans="2:18" x14ac:dyDescent="0.25">
      <c r="B62" s="49"/>
      <c r="D62" s="52"/>
      <c r="E62" s="53"/>
      <c r="F62" s="25">
        <f t="shared" si="8"/>
        <v>0</v>
      </c>
      <c r="H62" s="1">
        <f t="shared" si="1"/>
        <v>0</v>
      </c>
      <c r="I62" s="25">
        <f t="shared" si="2"/>
        <v>0</v>
      </c>
      <c r="J62" s="27">
        <f t="shared" si="3"/>
        <v>0</v>
      </c>
      <c r="L62" s="52"/>
      <c r="M62" s="24">
        <f t="shared" si="4"/>
        <v>0</v>
      </c>
      <c r="N62" s="35">
        <f t="shared" si="5"/>
        <v>0</v>
      </c>
      <c r="P62" s="53"/>
      <c r="Q62" s="35">
        <f t="shared" si="6"/>
        <v>0</v>
      </c>
      <c r="R62" s="35">
        <f t="shared" si="7"/>
        <v>0</v>
      </c>
    </row>
    <row r="63" spans="2:18" x14ac:dyDescent="0.25">
      <c r="B63" s="49"/>
      <c r="D63" s="52"/>
      <c r="E63" s="53"/>
      <c r="F63" s="25">
        <f t="shared" si="8"/>
        <v>0</v>
      </c>
      <c r="H63" s="1">
        <f t="shared" si="1"/>
        <v>0</v>
      </c>
      <c r="I63" s="25">
        <f t="shared" si="2"/>
        <v>0</v>
      </c>
      <c r="J63" s="27">
        <f t="shared" si="3"/>
        <v>0</v>
      </c>
      <c r="L63" s="52"/>
      <c r="M63" s="24">
        <f t="shared" si="4"/>
        <v>0</v>
      </c>
      <c r="N63" s="35">
        <f t="shared" si="5"/>
        <v>0</v>
      </c>
      <c r="P63" s="53"/>
      <c r="Q63" s="35">
        <f t="shared" si="6"/>
        <v>0</v>
      </c>
      <c r="R63" s="35">
        <f t="shared" si="7"/>
        <v>0</v>
      </c>
    </row>
    <row r="64" spans="2:18" x14ac:dyDescent="0.25">
      <c r="B64" s="49"/>
      <c r="D64" s="52"/>
      <c r="E64" s="53"/>
      <c r="F64" s="25">
        <f t="shared" si="8"/>
        <v>0</v>
      </c>
      <c r="H64" s="1">
        <f t="shared" si="1"/>
        <v>0</v>
      </c>
      <c r="I64" s="25">
        <f t="shared" si="2"/>
        <v>0</v>
      </c>
      <c r="J64" s="27">
        <f t="shared" si="3"/>
        <v>0</v>
      </c>
      <c r="L64" s="52"/>
      <c r="M64" s="24">
        <f t="shared" si="4"/>
        <v>0</v>
      </c>
      <c r="N64" s="35">
        <f t="shared" si="5"/>
        <v>0</v>
      </c>
      <c r="P64" s="53"/>
      <c r="Q64" s="35">
        <f t="shared" si="6"/>
        <v>0</v>
      </c>
      <c r="R64" s="35">
        <f t="shared" si="7"/>
        <v>0</v>
      </c>
    </row>
    <row r="65" spans="2:18" x14ac:dyDescent="0.25">
      <c r="B65" s="49"/>
      <c r="D65" s="52"/>
      <c r="E65" s="53"/>
      <c r="F65" s="25">
        <f t="shared" si="8"/>
        <v>0</v>
      </c>
      <c r="H65" s="1">
        <f t="shared" si="1"/>
        <v>0</v>
      </c>
      <c r="I65" s="25">
        <f t="shared" si="2"/>
        <v>0</v>
      </c>
      <c r="J65" s="27">
        <f t="shared" si="3"/>
        <v>0</v>
      </c>
      <c r="L65" s="52"/>
      <c r="M65" s="24">
        <f t="shared" si="4"/>
        <v>0</v>
      </c>
      <c r="N65" s="35">
        <f t="shared" si="5"/>
        <v>0</v>
      </c>
      <c r="P65" s="53"/>
      <c r="Q65" s="35">
        <f t="shared" si="6"/>
        <v>0</v>
      </c>
      <c r="R65" s="35">
        <f t="shared" si="7"/>
        <v>0</v>
      </c>
    </row>
    <row r="66" spans="2:18" x14ac:dyDescent="0.25">
      <c r="B66" s="49"/>
      <c r="D66" s="52"/>
      <c r="E66" s="53"/>
      <c r="F66" s="25">
        <f t="shared" si="8"/>
        <v>0</v>
      </c>
      <c r="H66" s="1">
        <f t="shared" si="1"/>
        <v>0</v>
      </c>
      <c r="I66" s="25">
        <f t="shared" si="2"/>
        <v>0</v>
      </c>
      <c r="J66" s="27">
        <f t="shared" si="3"/>
        <v>0</v>
      </c>
      <c r="L66" s="52"/>
      <c r="M66" s="24">
        <f t="shared" si="4"/>
        <v>0</v>
      </c>
      <c r="N66" s="35">
        <f t="shared" si="5"/>
        <v>0</v>
      </c>
      <c r="P66" s="53"/>
      <c r="Q66" s="35">
        <f t="shared" si="6"/>
        <v>0</v>
      </c>
      <c r="R66" s="35">
        <f t="shared" si="7"/>
        <v>0</v>
      </c>
    </row>
    <row r="67" spans="2:18" x14ac:dyDescent="0.25">
      <c r="B67" s="49"/>
      <c r="D67" s="52"/>
      <c r="E67" s="53"/>
      <c r="F67" s="25">
        <f t="shared" si="8"/>
        <v>0</v>
      </c>
      <c r="H67" s="1">
        <f t="shared" si="1"/>
        <v>0</v>
      </c>
      <c r="I67" s="25">
        <f t="shared" si="2"/>
        <v>0</v>
      </c>
      <c r="J67" s="27">
        <f t="shared" si="3"/>
        <v>0</v>
      </c>
      <c r="L67" s="52"/>
      <c r="M67" s="24">
        <f t="shared" si="4"/>
        <v>0</v>
      </c>
      <c r="N67" s="35">
        <f t="shared" si="5"/>
        <v>0</v>
      </c>
      <c r="P67" s="53"/>
      <c r="Q67" s="35">
        <f t="shared" si="6"/>
        <v>0</v>
      </c>
      <c r="R67" s="35">
        <f t="shared" si="7"/>
        <v>0</v>
      </c>
    </row>
    <row r="68" spans="2:18" x14ac:dyDescent="0.25">
      <c r="B68" s="49"/>
      <c r="D68" s="52"/>
      <c r="E68" s="53"/>
      <c r="F68" s="25">
        <f t="shared" si="8"/>
        <v>0</v>
      </c>
      <c r="H68" s="1">
        <f t="shared" si="1"/>
        <v>0</v>
      </c>
      <c r="I68" s="25">
        <f t="shared" si="2"/>
        <v>0</v>
      </c>
      <c r="J68" s="27">
        <f t="shared" si="3"/>
        <v>0</v>
      </c>
      <c r="L68" s="52"/>
      <c r="M68" s="24">
        <f t="shared" si="4"/>
        <v>0</v>
      </c>
      <c r="N68" s="35">
        <f t="shared" si="5"/>
        <v>0</v>
      </c>
      <c r="P68" s="53"/>
      <c r="Q68" s="35">
        <f t="shared" si="6"/>
        <v>0</v>
      </c>
      <c r="R68" s="35">
        <f t="shared" si="7"/>
        <v>0</v>
      </c>
    </row>
    <row r="69" spans="2:18" x14ac:dyDescent="0.25">
      <c r="B69" s="49"/>
      <c r="D69" s="52"/>
      <c r="E69" s="53"/>
      <c r="F69" s="25">
        <f t="shared" si="8"/>
        <v>0</v>
      </c>
      <c r="H69" s="1">
        <f t="shared" si="1"/>
        <v>0</v>
      </c>
      <c r="I69" s="25">
        <f t="shared" si="2"/>
        <v>0</v>
      </c>
      <c r="J69" s="27">
        <f t="shared" si="3"/>
        <v>0</v>
      </c>
      <c r="L69" s="52"/>
      <c r="M69" s="24">
        <f t="shared" si="4"/>
        <v>0</v>
      </c>
      <c r="N69" s="35">
        <f t="shared" si="5"/>
        <v>0</v>
      </c>
      <c r="P69" s="53"/>
      <c r="Q69" s="35">
        <f t="shared" si="6"/>
        <v>0</v>
      </c>
      <c r="R69" s="35">
        <f t="shared" si="7"/>
        <v>0</v>
      </c>
    </row>
    <row r="70" spans="2:18" x14ac:dyDescent="0.25">
      <c r="B70" s="49"/>
      <c r="D70" s="52"/>
      <c r="E70" s="53"/>
      <c r="F70" s="25">
        <f t="shared" si="8"/>
        <v>0</v>
      </c>
      <c r="H70" s="1">
        <f t="shared" si="1"/>
        <v>0</v>
      </c>
      <c r="I70" s="25">
        <f t="shared" si="2"/>
        <v>0</v>
      </c>
      <c r="J70" s="27">
        <f t="shared" si="3"/>
        <v>0</v>
      </c>
      <c r="L70" s="52"/>
      <c r="M70" s="24">
        <f t="shared" si="4"/>
        <v>0</v>
      </c>
      <c r="N70" s="35">
        <f t="shared" si="5"/>
        <v>0</v>
      </c>
      <c r="P70" s="53"/>
      <c r="Q70" s="35">
        <f t="shared" si="6"/>
        <v>0</v>
      </c>
      <c r="R70" s="35">
        <f t="shared" si="7"/>
        <v>0</v>
      </c>
    </row>
    <row r="71" spans="2:18" x14ac:dyDescent="0.25">
      <c r="B71" s="49"/>
      <c r="D71" s="52"/>
      <c r="E71" s="53"/>
      <c r="F71" s="25">
        <f t="shared" si="8"/>
        <v>0</v>
      </c>
      <c r="H71" s="1">
        <f t="shared" si="1"/>
        <v>0</v>
      </c>
      <c r="I71" s="25">
        <f t="shared" si="2"/>
        <v>0</v>
      </c>
      <c r="J71" s="27">
        <f t="shared" si="3"/>
        <v>0</v>
      </c>
      <c r="L71" s="52"/>
      <c r="M71" s="24">
        <f t="shared" si="4"/>
        <v>0</v>
      </c>
      <c r="N71" s="35">
        <f t="shared" si="5"/>
        <v>0</v>
      </c>
      <c r="P71" s="53"/>
      <c r="Q71" s="35">
        <f t="shared" si="6"/>
        <v>0</v>
      </c>
      <c r="R71" s="35">
        <f t="shared" si="7"/>
        <v>0</v>
      </c>
    </row>
    <row r="72" spans="2:18" x14ac:dyDescent="0.25">
      <c r="B72" s="49"/>
      <c r="D72" s="52"/>
      <c r="E72" s="53"/>
      <c r="F72" s="25">
        <f t="shared" si="8"/>
        <v>0</v>
      </c>
      <c r="H72" s="1">
        <f t="shared" si="1"/>
        <v>0</v>
      </c>
      <c r="I72" s="25">
        <f t="shared" si="2"/>
        <v>0</v>
      </c>
      <c r="J72" s="27">
        <f t="shared" si="3"/>
        <v>0</v>
      </c>
      <c r="L72" s="52"/>
      <c r="M72" s="24">
        <f t="shared" si="4"/>
        <v>0</v>
      </c>
      <c r="N72" s="35">
        <f t="shared" si="5"/>
        <v>0</v>
      </c>
      <c r="P72" s="53"/>
      <c r="Q72" s="35">
        <f t="shared" si="6"/>
        <v>0</v>
      </c>
      <c r="R72" s="35">
        <f t="shared" si="7"/>
        <v>0</v>
      </c>
    </row>
    <row r="73" spans="2:18" x14ac:dyDescent="0.25">
      <c r="B73" s="49"/>
      <c r="D73" s="52"/>
      <c r="E73" s="53"/>
      <c r="F73" s="25">
        <f t="shared" si="8"/>
        <v>0</v>
      </c>
      <c r="H73" s="1">
        <f t="shared" si="1"/>
        <v>0</v>
      </c>
      <c r="I73" s="25">
        <f t="shared" si="2"/>
        <v>0</v>
      </c>
      <c r="J73" s="27">
        <f t="shared" si="3"/>
        <v>0</v>
      </c>
      <c r="L73" s="52"/>
      <c r="M73" s="24">
        <f t="shared" si="4"/>
        <v>0</v>
      </c>
      <c r="N73" s="35">
        <f t="shared" si="5"/>
        <v>0</v>
      </c>
      <c r="P73" s="53"/>
      <c r="Q73" s="35">
        <f t="shared" si="6"/>
        <v>0</v>
      </c>
      <c r="R73" s="35">
        <f t="shared" si="7"/>
        <v>0</v>
      </c>
    </row>
    <row r="74" spans="2:18" x14ac:dyDescent="0.25">
      <c r="B74" s="49"/>
      <c r="D74" s="52"/>
      <c r="E74" s="53"/>
      <c r="F74" s="25">
        <f t="shared" si="8"/>
        <v>0</v>
      </c>
      <c r="H74" s="1">
        <f t="shared" si="1"/>
        <v>0</v>
      </c>
      <c r="I74" s="25">
        <f t="shared" si="2"/>
        <v>0</v>
      </c>
      <c r="J74" s="27">
        <f t="shared" si="3"/>
        <v>0</v>
      </c>
      <c r="L74" s="52"/>
      <c r="M74" s="24">
        <f t="shared" si="4"/>
        <v>0</v>
      </c>
      <c r="N74" s="35">
        <f t="shared" si="5"/>
        <v>0</v>
      </c>
      <c r="P74" s="53"/>
      <c r="Q74" s="35">
        <f t="shared" si="6"/>
        <v>0</v>
      </c>
      <c r="R74" s="35">
        <f t="shared" si="7"/>
        <v>0</v>
      </c>
    </row>
    <row r="75" spans="2:18" x14ac:dyDescent="0.25">
      <c r="B75" s="49"/>
      <c r="D75" s="52"/>
      <c r="E75" s="53"/>
      <c r="F75" s="25">
        <f t="shared" si="8"/>
        <v>0</v>
      </c>
      <c r="H75" s="1">
        <f t="shared" ref="H75:H138" si="9">H74+D75-L75</f>
        <v>0</v>
      </c>
      <c r="I75" s="25">
        <f t="shared" ref="I75:I138" si="10">I74+E75-N75</f>
        <v>0</v>
      </c>
      <c r="J75" s="27">
        <f t="shared" ref="J75:J138" si="11">IF(H75=0,0,I75/H75)</f>
        <v>0</v>
      </c>
      <c r="L75" s="52"/>
      <c r="M75" s="24">
        <f t="shared" ref="M75:M138" si="12">J74</f>
        <v>0</v>
      </c>
      <c r="N75" s="35">
        <f t="shared" ref="N75:N138" si="13">L75*M75</f>
        <v>0</v>
      </c>
      <c r="P75" s="53"/>
      <c r="Q75" s="35">
        <f t="shared" si="6"/>
        <v>0</v>
      </c>
      <c r="R75" s="35">
        <f t="shared" si="7"/>
        <v>0</v>
      </c>
    </row>
    <row r="76" spans="2:18" x14ac:dyDescent="0.25">
      <c r="B76" s="49"/>
      <c r="D76" s="52"/>
      <c r="E76" s="53"/>
      <c r="F76" s="25">
        <f t="shared" si="8"/>
        <v>0</v>
      </c>
      <c r="H76" s="1">
        <f t="shared" si="9"/>
        <v>0</v>
      </c>
      <c r="I76" s="25">
        <f t="shared" si="10"/>
        <v>0</v>
      </c>
      <c r="J76" s="27">
        <f t="shared" si="11"/>
        <v>0</v>
      </c>
      <c r="L76" s="52"/>
      <c r="M76" s="24">
        <f t="shared" si="12"/>
        <v>0</v>
      </c>
      <c r="N76" s="35">
        <f t="shared" si="13"/>
        <v>0</v>
      </c>
      <c r="P76" s="53"/>
      <c r="Q76" s="35">
        <f t="shared" ref="Q76:Q139" si="14">N76</f>
        <v>0</v>
      </c>
      <c r="R76" s="35">
        <f t="shared" ref="R76:R139" si="15">P76-Q76</f>
        <v>0</v>
      </c>
    </row>
    <row r="77" spans="2:18" x14ac:dyDescent="0.25">
      <c r="B77" s="49"/>
      <c r="D77" s="52"/>
      <c r="E77" s="53"/>
      <c r="F77" s="25">
        <f t="shared" si="8"/>
        <v>0</v>
      </c>
      <c r="H77" s="1">
        <f t="shared" si="9"/>
        <v>0</v>
      </c>
      <c r="I77" s="25">
        <f t="shared" si="10"/>
        <v>0</v>
      </c>
      <c r="J77" s="27">
        <f t="shared" si="11"/>
        <v>0</v>
      </c>
      <c r="L77" s="52"/>
      <c r="M77" s="24">
        <f t="shared" si="12"/>
        <v>0</v>
      </c>
      <c r="N77" s="35">
        <f t="shared" si="13"/>
        <v>0</v>
      </c>
      <c r="P77" s="53"/>
      <c r="Q77" s="35">
        <f t="shared" si="14"/>
        <v>0</v>
      </c>
      <c r="R77" s="35">
        <f t="shared" si="15"/>
        <v>0</v>
      </c>
    </row>
    <row r="78" spans="2:18" x14ac:dyDescent="0.25">
      <c r="B78" s="49"/>
      <c r="D78" s="52"/>
      <c r="E78" s="53"/>
      <c r="F78" s="25">
        <f t="shared" si="8"/>
        <v>0</v>
      </c>
      <c r="H78" s="1">
        <f t="shared" si="9"/>
        <v>0</v>
      </c>
      <c r="I78" s="25">
        <f t="shared" si="10"/>
        <v>0</v>
      </c>
      <c r="J78" s="27">
        <f t="shared" si="11"/>
        <v>0</v>
      </c>
      <c r="L78" s="52"/>
      <c r="M78" s="24">
        <f t="shared" si="12"/>
        <v>0</v>
      </c>
      <c r="N78" s="35">
        <f t="shared" si="13"/>
        <v>0</v>
      </c>
      <c r="P78" s="53"/>
      <c r="Q78" s="35">
        <f t="shared" si="14"/>
        <v>0</v>
      </c>
      <c r="R78" s="35">
        <f t="shared" si="15"/>
        <v>0</v>
      </c>
    </row>
    <row r="79" spans="2:18" x14ac:dyDescent="0.25">
      <c r="B79" s="49"/>
      <c r="D79" s="52"/>
      <c r="E79" s="53"/>
      <c r="F79" s="25">
        <f t="shared" ref="F79:F142" si="16">IF(D79="",0,E79/D79)</f>
        <v>0</v>
      </c>
      <c r="H79" s="1">
        <f t="shared" si="9"/>
        <v>0</v>
      </c>
      <c r="I79" s="25">
        <f t="shared" si="10"/>
        <v>0</v>
      </c>
      <c r="J79" s="27">
        <f t="shared" si="11"/>
        <v>0</v>
      </c>
      <c r="L79" s="52"/>
      <c r="M79" s="24">
        <f t="shared" si="12"/>
        <v>0</v>
      </c>
      <c r="N79" s="35">
        <f t="shared" si="13"/>
        <v>0</v>
      </c>
      <c r="P79" s="53"/>
      <c r="Q79" s="35">
        <f t="shared" si="14"/>
        <v>0</v>
      </c>
      <c r="R79" s="35">
        <f t="shared" si="15"/>
        <v>0</v>
      </c>
    </row>
    <row r="80" spans="2:18" x14ac:dyDescent="0.25">
      <c r="B80" s="49"/>
      <c r="D80" s="52"/>
      <c r="E80" s="53"/>
      <c r="F80" s="25">
        <f t="shared" si="16"/>
        <v>0</v>
      </c>
      <c r="H80" s="1">
        <f t="shared" si="9"/>
        <v>0</v>
      </c>
      <c r="I80" s="25">
        <f t="shared" si="10"/>
        <v>0</v>
      </c>
      <c r="J80" s="27">
        <f t="shared" si="11"/>
        <v>0</v>
      </c>
      <c r="L80" s="52"/>
      <c r="M80" s="24">
        <f t="shared" si="12"/>
        <v>0</v>
      </c>
      <c r="N80" s="35">
        <f t="shared" si="13"/>
        <v>0</v>
      </c>
      <c r="P80" s="53"/>
      <c r="Q80" s="35">
        <f t="shared" si="14"/>
        <v>0</v>
      </c>
      <c r="R80" s="35">
        <f t="shared" si="15"/>
        <v>0</v>
      </c>
    </row>
    <row r="81" spans="2:18" x14ac:dyDescent="0.25">
      <c r="B81" s="49"/>
      <c r="D81" s="52"/>
      <c r="E81" s="53"/>
      <c r="F81" s="25">
        <f t="shared" si="16"/>
        <v>0</v>
      </c>
      <c r="H81" s="1">
        <f t="shared" si="9"/>
        <v>0</v>
      </c>
      <c r="I81" s="25">
        <f t="shared" si="10"/>
        <v>0</v>
      </c>
      <c r="J81" s="27">
        <f t="shared" si="11"/>
        <v>0</v>
      </c>
      <c r="L81" s="52"/>
      <c r="M81" s="24">
        <f t="shared" si="12"/>
        <v>0</v>
      </c>
      <c r="N81" s="35">
        <f t="shared" si="13"/>
        <v>0</v>
      </c>
      <c r="P81" s="53"/>
      <c r="Q81" s="35">
        <f t="shared" si="14"/>
        <v>0</v>
      </c>
      <c r="R81" s="35">
        <f t="shared" si="15"/>
        <v>0</v>
      </c>
    </row>
    <row r="82" spans="2:18" x14ac:dyDescent="0.25">
      <c r="B82" s="49"/>
      <c r="D82" s="52"/>
      <c r="E82" s="53"/>
      <c r="F82" s="25">
        <f t="shared" si="16"/>
        <v>0</v>
      </c>
      <c r="H82" s="1">
        <f t="shared" si="9"/>
        <v>0</v>
      </c>
      <c r="I82" s="25">
        <f t="shared" si="10"/>
        <v>0</v>
      </c>
      <c r="J82" s="27">
        <f t="shared" si="11"/>
        <v>0</v>
      </c>
      <c r="L82" s="52"/>
      <c r="M82" s="24">
        <f t="shared" si="12"/>
        <v>0</v>
      </c>
      <c r="N82" s="35">
        <f t="shared" si="13"/>
        <v>0</v>
      </c>
      <c r="P82" s="53"/>
      <c r="Q82" s="35">
        <f t="shared" si="14"/>
        <v>0</v>
      </c>
      <c r="R82" s="35">
        <f t="shared" si="15"/>
        <v>0</v>
      </c>
    </row>
    <row r="83" spans="2:18" x14ac:dyDescent="0.25">
      <c r="B83" s="49"/>
      <c r="D83" s="52"/>
      <c r="E83" s="53"/>
      <c r="F83" s="25">
        <f t="shared" si="16"/>
        <v>0</v>
      </c>
      <c r="H83" s="1">
        <f t="shared" si="9"/>
        <v>0</v>
      </c>
      <c r="I83" s="25">
        <f t="shared" si="10"/>
        <v>0</v>
      </c>
      <c r="J83" s="27">
        <f t="shared" si="11"/>
        <v>0</v>
      </c>
      <c r="L83" s="52"/>
      <c r="M83" s="24">
        <f t="shared" si="12"/>
        <v>0</v>
      </c>
      <c r="N83" s="35">
        <f t="shared" si="13"/>
        <v>0</v>
      </c>
      <c r="P83" s="53"/>
      <c r="Q83" s="35">
        <f t="shared" si="14"/>
        <v>0</v>
      </c>
      <c r="R83" s="35">
        <f t="shared" si="15"/>
        <v>0</v>
      </c>
    </row>
    <row r="84" spans="2:18" x14ac:dyDescent="0.25">
      <c r="B84" s="49"/>
      <c r="D84" s="52"/>
      <c r="E84" s="53"/>
      <c r="F84" s="25">
        <f t="shared" si="16"/>
        <v>0</v>
      </c>
      <c r="H84" s="1">
        <f t="shared" si="9"/>
        <v>0</v>
      </c>
      <c r="I84" s="25">
        <f t="shared" si="10"/>
        <v>0</v>
      </c>
      <c r="J84" s="27">
        <f t="shared" si="11"/>
        <v>0</v>
      </c>
      <c r="L84" s="52"/>
      <c r="M84" s="24">
        <f t="shared" si="12"/>
        <v>0</v>
      </c>
      <c r="N84" s="35">
        <f t="shared" si="13"/>
        <v>0</v>
      </c>
      <c r="P84" s="53"/>
      <c r="Q84" s="35">
        <f t="shared" si="14"/>
        <v>0</v>
      </c>
      <c r="R84" s="35">
        <f t="shared" si="15"/>
        <v>0</v>
      </c>
    </row>
    <row r="85" spans="2:18" x14ac:dyDescent="0.25">
      <c r="B85" s="49"/>
      <c r="D85" s="52"/>
      <c r="E85" s="53"/>
      <c r="F85" s="25">
        <f t="shared" si="16"/>
        <v>0</v>
      </c>
      <c r="H85" s="1">
        <f t="shared" si="9"/>
        <v>0</v>
      </c>
      <c r="I85" s="25">
        <f t="shared" si="10"/>
        <v>0</v>
      </c>
      <c r="J85" s="27">
        <f t="shared" si="11"/>
        <v>0</v>
      </c>
      <c r="L85" s="52"/>
      <c r="M85" s="24">
        <f t="shared" si="12"/>
        <v>0</v>
      </c>
      <c r="N85" s="35">
        <f t="shared" si="13"/>
        <v>0</v>
      </c>
      <c r="P85" s="53"/>
      <c r="Q85" s="35">
        <f t="shared" si="14"/>
        <v>0</v>
      </c>
      <c r="R85" s="35">
        <f t="shared" si="15"/>
        <v>0</v>
      </c>
    </row>
    <row r="86" spans="2:18" x14ac:dyDescent="0.25">
      <c r="B86" s="49"/>
      <c r="D86" s="52"/>
      <c r="E86" s="53"/>
      <c r="F86" s="25">
        <f t="shared" si="16"/>
        <v>0</v>
      </c>
      <c r="H86" s="1">
        <f t="shared" si="9"/>
        <v>0</v>
      </c>
      <c r="I86" s="25">
        <f t="shared" si="10"/>
        <v>0</v>
      </c>
      <c r="J86" s="27">
        <f t="shared" si="11"/>
        <v>0</v>
      </c>
      <c r="L86" s="52"/>
      <c r="M86" s="24">
        <f t="shared" si="12"/>
        <v>0</v>
      </c>
      <c r="N86" s="35">
        <f t="shared" si="13"/>
        <v>0</v>
      </c>
      <c r="P86" s="53"/>
      <c r="Q86" s="35">
        <f t="shared" si="14"/>
        <v>0</v>
      </c>
      <c r="R86" s="35">
        <f t="shared" si="15"/>
        <v>0</v>
      </c>
    </row>
    <row r="87" spans="2:18" x14ac:dyDescent="0.25">
      <c r="B87" s="49"/>
      <c r="D87" s="52"/>
      <c r="E87" s="53"/>
      <c r="F87" s="25">
        <f t="shared" si="16"/>
        <v>0</v>
      </c>
      <c r="H87" s="1">
        <f t="shared" si="9"/>
        <v>0</v>
      </c>
      <c r="I87" s="25">
        <f t="shared" si="10"/>
        <v>0</v>
      </c>
      <c r="J87" s="27">
        <f t="shared" si="11"/>
        <v>0</v>
      </c>
      <c r="L87" s="52"/>
      <c r="M87" s="24">
        <f t="shared" si="12"/>
        <v>0</v>
      </c>
      <c r="N87" s="35">
        <f t="shared" si="13"/>
        <v>0</v>
      </c>
      <c r="P87" s="53"/>
      <c r="Q87" s="35">
        <f t="shared" si="14"/>
        <v>0</v>
      </c>
      <c r="R87" s="35">
        <f t="shared" si="15"/>
        <v>0</v>
      </c>
    </row>
    <row r="88" spans="2:18" x14ac:dyDescent="0.25">
      <c r="B88" s="49"/>
      <c r="D88" s="52"/>
      <c r="E88" s="53"/>
      <c r="F88" s="25">
        <f t="shared" si="16"/>
        <v>0</v>
      </c>
      <c r="H88" s="1">
        <f t="shared" si="9"/>
        <v>0</v>
      </c>
      <c r="I88" s="25">
        <f t="shared" si="10"/>
        <v>0</v>
      </c>
      <c r="J88" s="27">
        <f t="shared" si="11"/>
        <v>0</v>
      </c>
      <c r="L88" s="52"/>
      <c r="M88" s="24">
        <f t="shared" si="12"/>
        <v>0</v>
      </c>
      <c r="N88" s="35">
        <f t="shared" si="13"/>
        <v>0</v>
      </c>
      <c r="P88" s="53"/>
      <c r="Q88" s="35">
        <f t="shared" si="14"/>
        <v>0</v>
      </c>
      <c r="R88" s="35">
        <f t="shared" si="15"/>
        <v>0</v>
      </c>
    </row>
    <row r="89" spans="2:18" x14ac:dyDescent="0.25">
      <c r="B89" s="49"/>
      <c r="D89" s="52"/>
      <c r="E89" s="53"/>
      <c r="F89" s="25">
        <f t="shared" si="16"/>
        <v>0</v>
      </c>
      <c r="H89" s="1">
        <f t="shared" si="9"/>
        <v>0</v>
      </c>
      <c r="I89" s="25">
        <f t="shared" si="10"/>
        <v>0</v>
      </c>
      <c r="J89" s="27">
        <f t="shared" si="11"/>
        <v>0</v>
      </c>
      <c r="L89" s="52"/>
      <c r="M89" s="24">
        <f t="shared" si="12"/>
        <v>0</v>
      </c>
      <c r="N89" s="35">
        <f t="shared" si="13"/>
        <v>0</v>
      </c>
      <c r="P89" s="53"/>
      <c r="Q89" s="35">
        <f t="shared" si="14"/>
        <v>0</v>
      </c>
      <c r="R89" s="35">
        <f t="shared" si="15"/>
        <v>0</v>
      </c>
    </row>
    <row r="90" spans="2:18" x14ac:dyDescent="0.25">
      <c r="B90" s="49"/>
      <c r="D90" s="52"/>
      <c r="E90" s="53"/>
      <c r="F90" s="25">
        <f t="shared" si="16"/>
        <v>0</v>
      </c>
      <c r="H90" s="1">
        <f t="shared" si="9"/>
        <v>0</v>
      </c>
      <c r="I90" s="25">
        <f t="shared" si="10"/>
        <v>0</v>
      </c>
      <c r="J90" s="27">
        <f t="shared" si="11"/>
        <v>0</v>
      </c>
      <c r="L90" s="52"/>
      <c r="M90" s="24">
        <f t="shared" si="12"/>
        <v>0</v>
      </c>
      <c r="N90" s="35">
        <f t="shared" si="13"/>
        <v>0</v>
      </c>
      <c r="P90" s="53"/>
      <c r="Q90" s="35">
        <f t="shared" si="14"/>
        <v>0</v>
      </c>
      <c r="R90" s="35">
        <f t="shared" si="15"/>
        <v>0</v>
      </c>
    </row>
    <row r="91" spans="2:18" x14ac:dyDescent="0.25">
      <c r="B91" s="49"/>
      <c r="D91" s="52"/>
      <c r="E91" s="53"/>
      <c r="F91" s="25">
        <f t="shared" si="16"/>
        <v>0</v>
      </c>
      <c r="H91" s="1">
        <f t="shared" si="9"/>
        <v>0</v>
      </c>
      <c r="I91" s="25">
        <f t="shared" si="10"/>
        <v>0</v>
      </c>
      <c r="J91" s="27">
        <f t="shared" si="11"/>
        <v>0</v>
      </c>
      <c r="L91" s="52"/>
      <c r="M91" s="24">
        <f t="shared" si="12"/>
        <v>0</v>
      </c>
      <c r="N91" s="35">
        <f t="shared" si="13"/>
        <v>0</v>
      </c>
      <c r="P91" s="53"/>
      <c r="Q91" s="35">
        <f t="shared" si="14"/>
        <v>0</v>
      </c>
      <c r="R91" s="35">
        <f t="shared" si="15"/>
        <v>0</v>
      </c>
    </row>
    <row r="92" spans="2:18" x14ac:dyDescent="0.25">
      <c r="B92" s="49"/>
      <c r="D92" s="52"/>
      <c r="E92" s="53"/>
      <c r="F92" s="25">
        <f t="shared" si="16"/>
        <v>0</v>
      </c>
      <c r="H92" s="1">
        <f t="shared" si="9"/>
        <v>0</v>
      </c>
      <c r="I92" s="25">
        <f t="shared" si="10"/>
        <v>0</v>
      </c>
      <c r="J92" s="27">
        <f t="shared" si="11"/>
        <v>0</v>
      </c>
      <c r="L92" s="52"/>
      <c r="M92" s="24">
        <f t="shared" si="12"/>
        <v>0</v>
      </c>
      <c r="N92" s="35">
        <f t="shared" si="13"/>
        <v>0</v>
      </c>
      <c r="P92" s="53"/>
      <c r="Q92" s="35">
        <f t="shared" si="14"/>
        <v>0</v>
      </c>
      <c r="R92" s="35">
        <f t="shared" si="15"/>
        <v>0</v>
      </c>
    </row>
    <row r="93" spans="2:18" x14ac:dyDescent="0.25">
      <c r="B93" s="49"/>
      <c r="D93" s="52"/>
      <c r="E93" s="53"/>
      <c r="F93" s="25">
        <f t="shared" si="16"/>
        <v>0</v>
      </c>
      <c r="H93" s="1">
        <f t="shared" si="9"/>
        <v>0</v>
      </c>
      <c r="I93" s="25">
        <f t="shared" si="10"/>
        <v>0</v>
      </c>
      <c r="J93" s="27">
        <f t="shared" si="11"/>
        <v>0</v>
      </c>
      <c r="L93" s="52"/>
      <c r="M93" s="24">
        <f t="shared" si="12"/>
        <v>0</v>
      </c>
      <c r="N93" s="35">
        <f t="shared" si="13"/>
        <v>0</v>
      </c>
      <c r="P93" s="53"/>
      <c r="Q93" s="35">
        <f t="shared" si="14"/>
        <v>0</v>
      </c>
      <c r="R93" s="35">
        <f t="shared" si="15"/>
        <v>0</v>
      </c>
    </row>
    <row r="94" spans="2:18" x14ac:dyDescent="0.25">
      <c r="B94" s="49"/>
      <c r="D94" s="52"/>
      <c r="E94" s="53"/>
      <c r="F94" s="25">
        <f t="shared" si="16"/>
        <v>0</v>
      </c>
      <c r="H94" s="1">
        <f t="shared" si="9"/>
        <v>0</v>
      </c>
      <c r="I94" s="25">
        <f t="shared" si="10"/>
        <v>0</v>
      </c>
      <c r="J94" s="27">
        <f t="shared" si="11"/>
        <v>0</v>
      </c>
      <c r="L94" s="52"/>
      <c r="M94" s="24">
        <f t="shared" si="12"/>
        <v>0</v>
      </c>
      <c r="N94" s="35">
        <f t="shared" si="13"/>
        <v>0</v>
      </c>
      <c r="P94" s="53"/>
      <c r="Q94" s="35">
        <f t="shared" si="14"/>
        <v>0</v>
      </c>
      <c r="R94" s="35">
        <f t="shared" si="15"/>
        <v>0</v>
      </c>
    </row>
    <row r="95" spans="2:18" x14ac:dyDescent="0.25">
      <c r="B95" s="49"/>
      <c r="D95" s="52"/>
      <c r="E95" s="53"/>
      <c r="F95" s="25">
        <f t="shared" si="16"/>
        <v>0</v>
      </c>
      <c r="H95" s="1">
        <f t="shared" si="9"/>
        <v>0</v>
      </c>
      <c r="I95" s="25">
        <f t="shared" si="10"/>
        <v>0</v>
      </c>
      <c r="J95" s="27">
        <f t="shared" si="11"/>
        <v>0</v>
      </c>
      <c r="L95" s="52"/>
      <c r="M95" s="24">
        <f t="shared" si="12"/>
        <v>0</v>
      </c>
      <c r="N95" s="35">
        <f t="shared" si="13"/>
        <v>0</v>
      </c>
      <c r="P95" s="53"/>
      <c r="Q95" s="35">
        <f t="shared" si="14"/>
        <v>0</v>
      </c>
      <c r="R95" s="35">
        <f t="shared" si="15"/>
        <v>0</v>
      </c>
    </row>
    <row r="96" spans="2:18" x14ac:dyDescent="0.25">
      <c r="B96" s="49"/>
      <c r="D96" s="52"/>
      <c r="E96" s="53"/>
      <c r="F96" s="25">
        <f t="shared" si="16"/>
        <v>0</v>
      </c>
      <c r="H96" s="1">
        <f t="shared" si="9"/>
        <v>0</v>
      </c>
      <c r="I96" s="25">
        <f t="shared" si="10"/>
        <v>0</v>
      </c>
      <c r="J96" s="27">
        <f t="shared" si="11"/>
        <v>0</v>
      </c>
      <c r="L96" s="52"/>
      <c r="M96" s="24">
        <f t="shared" si="12"/>
        <v>0</v>
      </c>
      <c r="N96" s="35">
        <f t="shared" si="13"/>
        <v>0</v>
      </c>
      <c r="P96" s="53"/>
      <c r="Q96" s="35">
        <f t="shared" si="14"/>
        <v>0</v>
      </c>
      <c r="R96" s="35">
        <f t="shared" si="15"/>
        <v>0</v>
      </c>
    </row>
    <row r="97" spans="2:18" x14ac:dyDescent="0.25">
      <c r="B97" s="49"/>
      <c r="D97" s="52"/>
      <c r="E97" s="53"/>
      <c r="F97" s="25">
        <f t="shared" si="16"/>
        <v>0</v>
      </c>
      <c r="H97" s="1">
        <f t="shared" si="9"/>
        <v>0</v>
      </c>
      <c r="I97" s="25">
        <f t="shared" si="10"/>
        <v>0</v>
      </c>
      <c r="J97" s="27">
        <f t="shared" si="11"/>
        <v>0</v>
      </c>
      <c r="L97" s="52"/>
      <c r="M97" s="24">
        <f t="shared" si="12"/>
        <v>0</v>
      </c>
      <c r="N97" s="35">
        <f t="shared" si="13"/>
        <v>0</v>
      </c>
      <c r="P97" s="53"/>
      <c r="Q97" s="35">
        <f t="shared" si="14"/>
        <v>0</v>
      </c>
      <c r="R97" s="35">
        <f t="shared" si="15"/>
        <v>0</v>
      </c>
    </row>
    <row r="98" spans="2:18" x14ac:dyDescent="0.25">
      <c r="B98" s="49"/>
      <c r="D98" s="52"/>
      <c r="E98" s="53"/>
      <c r="F98" s="25">
        <f t="shared" si="16"/>
        <v>0</v>
      </c>
      <c r="H98" s="1">
        <f t="shared" si="9"/>
        <v>0</v>
      </c>
      <c r="I98" s="25">
        <f t="shared" si="10"/>
        <v>0</v>
      </c>
      <c r="J98" s="27">
        <f t="shared" si="11"/>
        <v>0</v>
      </c>
      <c r="L98" s="52"/>
      <c r="M98" s="24">
        <f t="shared" si="12"/>
        <v>0</v>
      </c>
      <c r="N98" s="35">
        <f t="shared" si="13"/>
        <v>0</v>
      </c>
      <c r="P98" s="53"/>
      <c r="Q98" s="35">
        <f t="shared" si="14"/>
        <v>0</v>
      </c>
      <c r="R98" s="35">
        <f t="shared" si="15"/>
        <v>0</v>
      </c>
    </row>
    <row r="99" spans="2:18" x14ac:dyDescent="0.25">
      <c r="B99" s="49"/>
      <c r="D99" s="52"/>
      <c r="E99" s="53"/>
      <c r="F99" s="25">
        <f t="shared" si="16"/>
        <v>0</v>
      </c>
      <c r="H99" s="1">
        <f t="shared" si="9"/>
        <v>0</v>
      </c>
      <c r="I99" s="25">
        <f t="shared" si="10"/>
        <v>0</v>
      </c>
      <c r="J99" s="27">
        <f t="shared" si="11"/>
        <v>0</v>
      </c>
      <c r="L99" s="52"/>
      <c r="M99" s="24">
        <f t="shared" si="12"/>
        <v>0</v>
      </c>
      <c r="N99" s="35">
        <f t="shared" si="13"/>
        <v>0</v>
      </c>
      <c r="P99" s="53"/>
      <c r="Q99" s="35">
        <f t="shared" si="14"/>
        <v>0</v>
      </c>
      <c r="R99" s="35">
        <f t="shared" si="15"/>
        <v>0</v>
      </c>
    </row>
    <row r="100" spans="2:18" x14ac:dyDescent="0.25">
      <c r="B100" s="49"/>
      <c r="D100" s="52"/>
      <c r="E100" s="53"/>
      <c r="F100" s="25">
        <f t="shared" si="16"/>
        <v>0</v>
      </c>
      <c r="H100" s="1">
        <f t="shared" si="9"/>
        <v>0</v>
      </c>
      <c r="I100" s="25">
        <f t="shared" si="10"/>
        <v>0</v>
      </c>
      <c r="J100" s="27">
        <f t="shared" si="11"/>
        <v>0</v>
      </c>
      <c r="L100" s="52"/>
      <c r="M100" s="24">
        <f t="shared" si="12"/>
        <v>0</v>
      </c>
      <c r="N100" s="35">
        <f t="shared" si="13"/>
        <v>0</v>
      </c>
      <c r="P100" s="53"/>
      <c r="Q100" s="35">
        <f t="shared" si="14"/>
        <v>0</v>
      </c>
      <c r="R100" s="35">
        <f t="shared" si="15"/>
        <v>0</v>
      </c>
    </row>
    <row r="101" spans="2:18" x14ac:dyDescent="0.25">
      <c r="B101" s="49"/>
      <c r="D101" s="52"/>
      <c r="E101" s="53"/>
      <c r="F101" s="25">
        <f t="shared" si="16"/>
        <v>0</v>
      </c>
      <c r="H101" s="1">
        <f t="shared" si="9"/>
        <v>0</v>
      </c>
      <c r="I101" s="25">
        <f t="shared" si="10"/>
        <v>0</v>
      </c>
      <c r="J101" s="27">
        <f t="shared" si="11"/>
        <v>0</v>
      </c>
      <c r="L101" s="52"/>
      <c r="M101" s="24">
        <f t="shared" si="12"/>
        <v>0</v>
      </c>
      <c r="N101" s="35">
        <f t="shared" si="13"/>
        <v>0</v>
      </c>
      <c r="P101" s="53"/>
      <c r="Q101" s="35">
        <f t="shared" si="14"/>
        <v>0</v>
      </c>
      <c r="R101" s="35">
        <f t="shared" si="15"/>
        <v>0</v>
      </c>
    </row>
    <row r="102" spans="2:18" x14ac:dyDescent="0.25">
      <c r="B102" s="49"/>
      <c r="D102" s="52"/>
      <c r="E102" s="53"/>
      <c r="F102" s="25">
        <f t="shared" si="16"/>
        <v>0</v>
      </c>
      <c r="H102" s="1">
        <f t="shared" si="9"/>
        <v>0</v>
      </c>
      <c r="I102" s="25">
        <f t="shared" si="10"/>
        <v>0</v>
      </c>
      <c r="J102" s="27">
        <f t="shared" si="11"/>
        <v>0</v>
      </c>
      <c r="L102" s="52"/>
      <c r="M102" s="24">
        <f t="shared" si="12"/>
        <v>0</v>
      </c>
      <c r="N102" s="35">
        <f t="shared" si="13"/>
        <v>0</v>
      </c>
      <c r="P102" s="53"/>
      <c r="Q102" s="35">
        <f t="shared" si="14"/>
        <v>0</v>
      </c>
      <c r="R102" s="35">
        <f t="shared" si="15"/>
        <v>0</v>
      </c>
    </row>
    <row r="103" spans="2:18" x14ac:dyDescent="0.25">
      <c r="B103" s="49"/>
      <c r="D103" s="52"/>
      <c r="E103" s="53"/>
      <c r="F103" s="25">
        <f t="shared" si="16"/>
        <v>0</v>
      </c>
      <c r="H103" s="1">
        <f t="shared" si="9"/>
        <v>0</v>
      </c>
      <c r="I103" s="25">
        <f t="shared" si="10"/>
        <v>0</v>
      </c>
      <c r="J103" s="27">
        <f t="shared" si="11"/>
        <v>0</v>
      </c>
      <c r="L103" s="52"/>
      <c r="M103" s="24">
        <f t="shared" si="12"/>
        <v>0</v>
      </c>
      <c r="N103" s="35">
        <f t="shared" si="13"/>
        <v>0</v>
      </c>
      <c r="P103" s="53"/>
      <c r="Q103" s="35">
        <f t="shared" si="14"/>
        <v>0</v>
      </c>
      <c r="R103" s="35">
        <f t="shared" si="15"/>
        <v>0</v>
      </c>
    </row>
    <row r="104" spans="2:18" x14ac:dyDescent="0.25">
      <c r="B104" s="49"/>
      <c r="D104" s="52"/>
      <c r="E104" s="53"/>
      <c r="F104" s="25">
        <f t="shared" si="16"/>
        <v>0</v>
      </c>
      <c r="H104" s="1">
        <f t="shared" si="9"/>
        <v>0</v>
      </c>
      <c r="I104" s="25">
        <f t="shared" si="10"/>
        <v>0</v>
      </c>
      <c r="J104" s="27">
        <f t="shared" si="11"/>
        <v>0</v>
      </c>
      <c r="L104" s="52"/>
      <c r="M104" s="24">
        <f t="shared" si="12"/>
        <v>0</v>
      </c>
      <c r="N104" s="35">
        <f t="shared" si="13"/>
        <v>0</v>
      </c>
      <c r="P104" s="53"/>
      <c r="Q104" s="35">
        <f t="shared" si="14"/>
        <v>0</v>
      </c>
      <c r="R104" s="35">
        <f t="shared" si="15"/>
        <v>0</v>
      </c>
    </row>
    <row r="105" spans="2:18" x14ac:dyDescent="0.25">
      <c r="B105" s="49"/>
      <c r="D105" s="52"/>
      <c r="E105" s="53"/>
      <c r="F105" s="25">
        <f t="shared" si="16"/>
        <v>0</v>
      </c>
      <c r="H105" s="1">
        <f t="shared" si="9"/>
        <v>0</v>
      </c>
      <c r="I105" s="25">
        <f t="shared" si="10"/>
        <v>0</v>
      </c>
      <c r="J105" s="27">
        <f t="shared" si="11"/>
        <v>0</v>
      </c>
      <c r="L105" s="52"/>
      <c r="M105" s="24">
        <f t="shared" si="12"/>
        <v>0</v>
      </c>
      <c r="N105" s="35">
        <f t="shared" si="13"/>
        <v>0</v>
      </c>
      <c r="P105" s="53"/>
      <c r="Q105" s="35">
        <f t="shared" si="14"/>
        <v>0</v>
      </c>
      <c r="R105" s="35">
        <f t="shared" si="15"/>
        <v>0</v>
      </c>
    </row>
    <row r="106" spans="2:18" x14ac:dyDescent="0.25">
      <c r="B106" s="49"/>
      <c r="D106" s="52"/>
      <c r="E106" s="53"/>
      <c r="F106" s="25">
        <f t="shared" si="16"/>
        <v>0</v>
      </c>
      <c r="H106" s="1">
        <f t="shared" si="9"/>
        <v>0</v>
      </c>
      <c r="I106" s="25">
        <f t="shared" si="10"/>
        <v>0</v>
      </c>
      <c r="J106" s="27">
        <f t="shared" si="11"/>
        <v>0</v>
      </c>
      <c r="L106" s="52"/>
      <c r="M106" s="24">
        <f t="shared" si="12"/>
        <v>0</v>
      </c>
      <c r="N106" s="35">
        <f t="shared" si="13"/>
        <v>0</v>
      </c>
      <c r="P106" s="53"/>
      <c r="Q106" s="35">
        <f t="shared" si="14"/>
        <v>0</v>
      </c>
      <c r="R106" s="35">
        <f t="shared" si="15"/>
        <v>0</v>
      </c>
    </row>
    <row r="107" spans="2:18" x14ac:dyDescent="0.25">
      <c r="B107" s="49"/>
      <c r="D107" s="52"/>
      <c r="E107" s="53"/>
      <c r="F107" s="25">
        <f t="shared" si="16"/>
        <v>0</v>
      </c>
      <c r="H107" s="1">
        <f t="shared" si="9"/>
        <v>0</v>
      </c>
      <c r="I107" s="25">
        <f t="shared" si="10"/>
        <v>0</v>
      </c>
      <c r="J107" s="27">
        <f t="shared" si="11"/>
        <v>0</v>
      </c>
      <c r="L107" s="52"/>
      <c r="M107" s="24">
        <f t="shared" si="12"/>
        <v>0</v>
      </c>
      <c r="N107" s="35">
        <f t="shared" si="13"/>
        <v>0</v>
      </c>
      <c r="P107" s="53"/>
      <c r="Q107" s="35">
        <f t="shared" si="14"/>
        <v>0</v>
      </c>
      <c r="R107" s="35">
        <f t="shared" si="15"/>
        <v>0</v>
      </c>
    </row>
    <row r="108" spans="2:18" x14ac:dyDescent="0.25">
      <c r="B108" s="49"/>
      <c r="D108" s="52"/>
      <c r="E108" s="53"/>
      <c r="F108" s="25">
        <f t="shared" si="16"/>
        <v>0</v>
      </c>
      <c r="H108" s="1">
        <f t="shared" si="9"/>
        <v>0</v>
      </c>
      <c r="I108" s="25">
        <f t="shared" si="10"/>
        <v>0</v>
      </c>
      <c r="J108" s="27">
        <f t="shared" si="11"/>
        <v>0</v>
      </c>
      <c r="L108" s="52"/>
      <c r="M108" s="24">
        <f t="shared" si="12"/>
        <v>0</v>
      </c>
      <c r="N108" s="35">
        <f t="shared" si="13"/>
        <v>0</v>
      </c>
      <c r="P108" s="53"/>
      <c r="Q108" s="35">
        <f t="shared" si="14"/>
        <v>0</v>
      </c>
      <c r="R108" s="35">
        <f t="shared" si="15"/>
        <v>0</v>
      </c>
    </row>
    <row r="109" spans="2:18" x14ac:dyDescent="0.25">
      <c r="B109" s="49"/>
      <c r="D109" s="52"/>
      <c r="E109" s="53"/>
      <c r="F109" s="25">
        <f t="shared" si="16"/>
        <v>0</v>
      </c>
      <c r="H109" s="1">
        <f t="shared" si="9"/>
        <v>0</v>
      </c>
      <c r="I109" s="25">
        <f t="shared" si="10"/>
        <v>0</v>
      </c>
      <c r="J109" s="27">
        <f t="shared" si="11"/>
        <v>0</v>
      </c>
      <c r="L109" s="52"/>
      <c r="M109" s="24">
        <f t="shared" si="12"/>
        <v>0</v>
      </c>
      <c r="N109" s="35">
        <f t="shared" si="13"/>
        <v>0</v>
      </c>
      <c r="P109" s="53"/>
      <c r="Q109" s="35">
        <f t="shared" si="14"/>
        <v>0</v>
      </c>
      <c r="R109" s="35">
        <f t="shared" si="15"/>
        <v>0</v>
      </c>
    </row>
    <row r="110" spans="2:18" x14ac:dyDescent="0.25">
      <c r="B110" s="49"/>
      <c r="D110" s="52"/>
      <c r="E110" s="53"/>
      <c r="F110" s="25">
        <f t="shared" si="16"/>
        <v>0</v>
      </c>
      <c r="H110" s="1">
        <f t="shared" si="9"/>
        <v>0</v>
      </c>
      <c r="I110" s="25">
        <f t="shared" si="10"/>
        <v>0</v>
      </c>
      <c r="J110" s="27">
        <f t="shared" si="11"/>
        <v>0</v>
      </c>
      <c r="L110" s="52"/>
      <c r="M110" s="24">
        <f t="shared" si="12"/>
        <v>0</v>
      </c>
      <c r="N110" s="35">
        <f t="shared" si="13"/>
        <v>0</v>
      </c>
      <c r="P110" s="53"/>
      <c r="Q110" s="35">
        <f t="shared" si="14"/>
        <v>0</v>
      </c>
      <c r="R110" s="35">
        <f t="shared" si="15"/>
        <v>0</v>
      </c>
    </row>
    <row r="111" spans="2:18" x14ac:dyDescent="0.25">
      <c r="B111" s="49"/>
      <c r="D111" s="52"/>
      <c r="E111" s="53"/>
      <c r="F111" s="25">
        <f t="shared" si="16"/>
        <v>0</v>
      </c>
      <c r="H111" s="1">
        <f t="shared" si="9"/>
        <v>0</v>
      </c>
      <c r="I111" s="25">
        <f t="shared" si="10"/>
        <v>0</v>
      </c>
      <c r="J111" s="27">
        <f t="shared" si="11"/>
        <v>0</v>
      </c>
      <c r="L111" s="52"/>
      <c r="M111" s="24">
        <f t="shared" si="12"/>
        <v>0</v>
      </c>
      <c r="N111" s="35">
        <f t="shared" si="13"/>
        <v>0</v>
      </c>
      <c r="P111" s="53"/>
      <c r="Q111" s="35">
        <f t="shared" si="14"/>
        <v>0</v>
      </c>
      <c r="R111" s="35">
        <f t="shared" si="15"/>
        <v>0</v>
      </c>
    </row>
    <row r="112" spans="2:18" x14ac:dyDescent="0.25">
      <c r="B112" s="49"/>
      <c r="D112" s="52"/>
      <c r="E112" s="53"/>
      <c r="F112" s="25">
        <f t="shared" si="16"/>
        <v>0</v>
      </c>
      <c r="H112" s="1">
        <f t="shared" si="9"/>
        <v>0</v>
      </c>
      <c r="I112" s="25">
        <f t="shared" si="10"/>
        <v>0</v>
      </c>
      <c r="J112" s="27">
        <f t="shared" si="11"/>
        <v>0</v>
      </c>
      <c r="L112" s="52"/>
      <c r="M112" s="24">
        <f t="shared" si="12"/>
        <v>0</v>
      </c>
      <c r="N112" s="35">
        <f t="shared" si="13"/>
        <v>0</v>
      </c>
      <c r="P112" s="53"/>
      <c r="Q112" s="35">
        <f t="shared" si="14"/>
        <v>0</v>
      </c>
      <c r="R112" s="35">
        <f t="shared" si="15"/>
        <v>0</v>
      </c>
    </row>
    <row r="113" spans="2:18" x14ac:dyDescent="0.25">
      <c r="B113" s="49"/>
      <c r="D113" s="52"/>
      <c r="E113" s="53"/>
      <c r="F113" s="25">
        <f t="shared" si="16"/>
        <v>0</v>
      </c>
      <c r="H113" s="1">
        <f t="shared" si="9"/>
        <v>0</v>
      </c>
      <c r="I113" s="25">
        <f t="shared" si="10"/>
        <v>0</v>
      </c>
      <c r="J113" s="27">
        <f t="shared" si="11"/>
        <v>0</v>
      </c>
      <c r="L113" s="52"/>
      <c r="M113" s="24">
        <f t="shared" si="12"/>
        <v>0</v>
      </c>
      <c r="N113" s="35">
        <f t="shared" si="13"/>
        <v>0</v>
      </c>
      <c r="P113" s="53"/>
      <c r="Q113" s="35">
        <f t="shared" si="14"/>
        <v>0</v>
      </c>
      <c r="R113" s="35">
        <f t="shared" si="15"/>
        <v>0</v>
      </c>
    </row>
    <row r="114" spans="2:18" x14ac:dyDescent="0.25">
      <c r="B114" s="49"/>
      <c r="D114" s="52"/>
      <c r="E114" s="53"/>
      <c r="F114" s="25">
        <f t="shared" si="16"/>
        <v>0</v>
      </c>
      <c r="H114" s="1">
        <f t="shared" si="9"/>
        <v>0</v>
      </c>
      <c r="I114" s="25">
        <f t="shared" si="10"/>
        <v>0</v>
      </c>
      <c r="J114" s="27">
        <f t="shared" si="11"/>
        <v>0</v>
      </c>
      <c r="L114" s="52"/>
      <c r="M114" s="24">
        <f t="shared" si="12"/>
        <v>0</v>
      </c>
      <c r="N114" s="35">
        <f t="shared" si="13"/>
        <v>0</v>
      </c>
      <c r="P114" s="53"/>
      <c r="Q114" s="35">
        <f t="shared" si="14"/>
        <v>0</v>
      </c>
      <c r="R114" s="35">
        <f t="shared" si="15"/>
        <v>0</v>
      </c>
    </row>
    <row r="115" spans="2:18" x14ac:dyDescent="0.25">
      <c r="B115" s="49"/>
      <c r="D115" s="52"/>
      <c r="E115" s="53"/>
      <c r="F115" s="25">
        <f t="shared" si="16"/>
        <v>0</v>
      </c>
      <c r="H115" s="1">
        <f t="shared" si="9"/>
        <v>0</v>
      </c>
      <c r="I115" s="25">
        <f t="shared" si="10"/>
        <v>0</v>
      </c>
      <c r="J115" s="27">
        <f t="shared" si="11"/>
        <v>0</v>
      </c>
      <c r="L115" s="52"/>
      <c r="M115" s="24">
        <f t="shared" si="12"/>
        <v>0</v>
      </c>
      <c r="N115" s="35">
        <f t="shared" si="13"/>
        <v>0</v>
      </c>
      <c r="P115" s="53"/>
      <c r="Q115" s="35">
        <f t="shared" si="14"/>
        <v>0</v>
      </c>
      <c r="R115" s="35">
        <f t="shared" si="15"/>
        <v>0</v>
      </c>
    </row>
    <row r="116" spans="2:18" x14ac:dyDescent="0.25">
      <c r="B116" s="49"/>
      <c r="D116" s="52"/>
      <c r="E116" s="53"/>
      <c r="F116" s="25">
        <f t="shared" si="16"/>
        <v>0</v>
      </c>
      <c r="H116" s="1">
        <f t="shared" si="9"/>
        <v>0</v>
      </c>
      <c r="I116" s="25">
        <f t="shared" si="10"/>
        <v>0</v>
      </c>
      <c r="J116" s="27">
        <f t="shared" si="11"/>
        <v>0</v>
      </c>
      <c r="L116" s="52"/>
      <c r="M116" s="24">
        <f t="shared" si="12"/>
        <v>0</v>
      </c>
      <c r="N116" s="35">
        <f t="shared" si="13"/>
        <v>0</v>
      </c>
      <c r="P116" s="53"/>
      <c r="Q116" s="35">
        <f t="shared" si="14"/>
        <v>0</v>
      </c>
      <c r="R116" s="35">
        <f t="shared" si="15"/>
        <v>0</v>
      </c>
    </row>
    <row r="117" spans="2:18" x14ac:dyDescent="0.25">
      <c r="B117" s="49"/>
      <c r="D117" s="52"/>
      <c r="E117" s="53"/>
      <c r="F117" s="25">
        <f t="shared" si="16"/>
        <v>0</v>
      </c>
      <c r="H117" s="1">
        <f t="shared" si="9"/>
        <v>0</v>
      </c>
      <c r="I117" s="25">
        <f t="shared" si="10"/>
        <v>0</v>
      </c>
      <c r="J117" s="27">
        <f t="shared" si="11"/>
        <v>0</v>
      </c>
      <c r="L117" s="52"/>
      <c r="M117" s="24">
        <f t="shared" si="12"/>
        <v>0</v>
      </c>
      <c r="N117" s="35">
        <f t="shared" si="13"/>
        <v>0</v>
      </c>
      <c r="P117" s="53"/>
      <c r="Q117" s="35">
        <f t="shared" si="14"/>
        <v>0</v>
      </c>
      <c r="R117" s="35">
        <f t="shared" si="15"/>
        <v>0</v>
      </c>
    </row>
    <row r="118" spans="2:18" x14ac:dyDescent="0.25">
      <c r="B118" s="49"/>
      <c r="D118" s="52"/>
      <c r="E118" s="53"/>
      <c r="F118" s="25">
        <f t="shared" si="16"/>
        <v>0</v>
      </c>
      <c r="H118" s="1">
        <f t="shared" si="9"/>
        <v>0</v>
      </c>
      <c r="I118" s="25">
        <f t="shared" si="10"/>
        <v>0</v>
      </c>
      <c r="J118" s="27">
        <f t="shared" si="11"/>
        <v>0</v>
      </c>
      <c r="L118" s="52"/>
      <c r="M118" s="24">
        <f t="shared" si="12"/>
        <v>0</v>
      </c>
      <c r="N118" s="35">
        <f t="shared" si="13"/>
        <v>0</v>
      </c>
      <c r="P118" s="53"/>
      <c r="Q118" s="35">
        <f t="shared" si="14"/>
        <v>0</v>
      </c>
      <c r="R118" s="35">
        <f t="shared" si="15"/>
        <v>0</v>
      </c>
    </row>
    <row r="119" spans="2:18" x14ac:dyDescent="0.25">
      <c r="B119" s="49"/>
      <c r="D119" s="52"/>
      <c r="E119" s="53"/>
      <c r="F119" s="25">
        <f t="shared" si="16"/>
        <v>0</v>
      </c>
      <c r="H119" s="1">
        <f t="shared" si="9"/>
        <v>0</v>
      </c>
      <c r="I119" s="25">
        <f t="shared" si="10"/>
        <v>0</v>
      </c>
      <c r="J119" s="27">
        <f t="shared" si="11"/>
        <v>0</v>
      </c>
      <c r="L119" s="52"/>
      <c r="M119" s="24">
        <f t="shared" si="12"/>
        <v>0</v>
      </c>
      <c r="N119" s="35">
        <f t="shared" si="13"/>
        <v>0</v>
      </c>
      <c r="P119" s="53"/>
      <c r="Q119" s="35">
        <f t="shared" si="14"/>
        <v>0</v>
      </c>
      <c r="R119" s="35">
        <f t="shared" si="15"/>
        <v>0</v>
      </c>
    </row>
    <row r="120" spans="2:18" x14ac:dyDescent="0.25">
      <c r="B120" s="49"/>
      <c r="D120" s="52"/>
      <c r="E120" s="53"/>
      <c r="F120" s="25">
        <f t="shared" si="16"/>
        <v>0</v>
      </c>
      <c r="H120" s="1">
        <f t="shared" si="9"/>
        <v>0</v>
      </c>
      <c r="I120" s="25">
        <f t="shared" si="10"/>
        <v>0</v>
      </c>
      <c r="J120" s="27">
        <f t="shared" si="11"/>
        <v>0</v>
      </c>
      <c r="L120" s="52"/>
      <c r="M120" s="24">
        <f t="shared" si="12"/>
        <v>0</v>
      </c>
      <c r="N120" s="35">
        <f t="shared" si="13"/>
        <v>0</v>
      </c>
      <c r="P120" s="53"/>
      <c r="Q120" s="35">
        <f t="shared" si="14"/>
        <v>0</v>
      </c>
      <c r="R120" s="35">
        <f t="shared" si="15"/>
        <v>0</v>
      </c>
    </row>
    <row r="121" spans="2:18" x14ac:dyDescent="0.25">
      <c r="B121" s="49"/>
      <c r="D121" s="52"/>
      <c r="E121" s="53"/>
      <c r="F121" s="25">
        <f t="shared" si="16"/>
        <v>0</v>
      </c>
      <c r="H121" s="1">
        <f t="shared" si="9"/>
        <v>0</v>
      </c>
      <c r="I121" s="25">
        <f t="shared" si="10"/>
        <v>0</v>
      </c>
      <c r="J121" s="27">
        <f t="shared" si="11"/>
        <v>0</v>
      </c>
      <c r="L121" s="52"/>
      <c r="M121" s="24">
        <f t="shared" si="12"/>
        <v>0</v>
      </c>
      <c r="N121" s="35">
        <f t="shared" si="13"/>
        <v>0</v>
      </c>
      <c r="P121" s="53"/>
      <c r="Q121" s="35">
        <f t="shared" si="14"/>
        <v>0</v>
      </c>
      <c r="R121" s="35">
        <f t="shared" si="15"/>
        <v>0</v>
      </c>
    </row>
    <row r="122" spans="2:18" x14ac:dyDescent="0.25">
      <c r="B122" s="49"/>
      <c r="D122" s="52"/>
      <c r="E122" s="53"/>
      <c r="F122" s="25">
        <f t="shared" si="16"/>
        <v>0</v>
      </c>
      <c r="H122" s="1">
        <f t="shared" si="9"/>
        <v>0</v>
      </c>
      <c r="I122" s="25">
        <f t="shared" si="10"/>
        <v>0</v>
      </c>
      <c r="J122" s="27">
        <f t="shared" si="11"/>
        <v>0</v>
      </c>
      <c r="L122" s="52"/>
      <c r="M122" s="24">
        <f t="shared" si="12"/>
        <v>0</v>
      </c>
      <c r="N122" s="35">
        <f t="shared" si="13"/>
        <v>0</v>
      </c>
      <c r="P122" s="53"/>
      <c r="Q122" s="35">
        <f t="shared" si="14"/>
        <v>0</v>
      </c>
      <c r="R122" s="35">
        <f t="shared" si="15"/>
        <v>0</v>
      </c>
    </row>
    <row r="123" spans="2:18" x14ac:dyDescent="0.25">
      <c r="B123" s="49"/>
      <c r="D123" s="52"/>
      <c r="E123" s="53"/>
      <c r="F123" s="25">
        <f t="shared" si="16"/>
        <v>0</v>
      </c>
      <c r="H123" s="1">
        <f t="shared" si="9"/>
        <v>0</v>
      </c>
      <c r="I123" s="25">
        <f t="shared" si="10"/>
        <v>0</v>
      </c>
      <c r="J123" s="27">
        <f t="shared" si="11"/>
        <v>0</v>
      </c>
      <c r="L123" s="52"/>
      <c r="M123" s="24">
        <f t="shared" si="12"/>
        <v>0</v>
      </c>
      <c r="N123" s="35">
        <f t="shared" si="13"/>
        <v>0</v>
      </c>
      <c r="P123" s="53"/>
      <c r="Q123" s="35">
        <f t="shared" si="14"/>
        <v>0</v>
      </c>
      <c r="R123" s="35">
        <f t="shared" si="15"/>
        <v>0</v>
      </c>
    </row>
    <row r="124" spans="2:18" x14ac:dyDescent="0.25">
      <c r="B124" s="49"/>
      <c r="D124" s="52"/>
      <c r="E124" s="53"/>
      <c r="F124" s="25">
        <f t="shared" si="16"/>
        <v>0</v>
      </c>
      <c r="H124" s="1">
        <f t="shared" si="9"/>
        <v>0</v>
      </c>
      <c r="I124" s="25">
        <f t="shared" si="10"/>
        <v>0</v>
      </c>
      <c r="J124" s="27">
        <f t="shared" si="11"/>
        <v>0</v>
      </c>
      <c r="L124" s="52"/>
      <c r="M124" s="24">
        <f t="shared" si="12"/>
        <v>0</v>
      </c>
      <c r="N124" s="35">
        <f t="shared" si="13"/>
        <v>0</v>
      </c>
      <c r="P124" s="53"/>
      <c r="Q124" s="35">
        <f t="shared" si="14"/>
        <v>0</v>
      </c>
      <c r="R124" s="35">
        <f t="shared" si="15"/>
        <v>0</v>
      </c>
    </row>
    <row r="125" spans="2:18" x14ac:dyDescent="0.25">
      <c r="B125" s="49"/>
      <c r="D125" s="52"/>
      <c r="E125" s="53"/>
      <c r="F125" s="25">
        <f t="shared" si="16"/>
        <v>0</v>
      </c>
      <c r="H125" s="1">
        <f t="shared" si="9"/>
        <v>0</v>
      </c>
      <c r="I125" s="25">
        <f t="shared" si="10"/>
        <v>0</v>
      </c>
      <c r="J125" s="27">
        <f t="shared" si="11"/>
        <v>0</v>
      </c>
      <c r="L125" s="52"/>
      <c r="M125" s="24">
        <f t="shared" si="12"/>
        <v>0</v>
      </c>
      <c r="N125" s="35">
        <f t="shared" si="13"/>
        <v>0</v>
      </c>
      <c r="P125" s="53"/>
      <c r="Q125" s="35">
        <f t="shared" si="14"/>
        <v>0</v>
      </c>
      <c r="R125" s="35">
        <f t="shared" si="15"/>
        <v>0</v>
      </c>
    </row>
    <row r="126" spans="2:18" x14ac:dyDescent="0.25">
      <c r="B126" s="49"/>
      <c r="D126" s="52"/>
      <c r="E126" s="53"/>
      <c r="F126" s="25">
        <f t="shared" si="16"/>
        <v>0</v>
      </c>
      <c r="H126" s="1">
        <f t="shared" si="9"/>
        <v>0</v>
      </c>
      <c r="I126" s="25">
        <f t="shared" si="10"/>
        <v>0</v>
      </c>
      <c r="J126" s="27">
        <f t="shared" si="11"/>
        <v>0</v>
      </c>
      <c r="L126" s="52"/>
      <c r="M126" s="24">
        <f t="shared" si="12"/>
        <v>0</v>
      </c>
      <c r="N126" s="35">
        <f t="shared" si="13"/>
        <v>0</v>
      </c>
      <c r="P126" s="53"/>
      <c r="Q126" s="35">
        <f t="shared" si="14"/>
        <v>0</v>
      </c>
      <c r="R126" s="35">
        <f t="shared" si="15"/>
        <v>0</v>
      </c>
    </row>
    <row r="127" spans="2:18" x14ac:dyDescent="0.25">
      <c r="B127" s="49"/>
      <c r="D127" s="52"/>
      <c r="E127" s="53"/>
      <c r="F127" s="25">
        <f t="shared" si="16"/>
        <v>0</v>
      </c>
      <c r="H127" s="1">
        <f t="shared" si="9"/>
        <v>0</v>
      </c>
      <c r="I127" s="25">
        <f t="shared" si="10"/>
        <v>0</v>
      </c>
      <c r="J127" s="27">
        <f t="shared" si="11"/>
        <v>0</v>
      </c>
      <c r="L127" s="52"/>
      <c r="M127" s="24">
        <f t="shared" si="12"/>
        <v>0</v>
      </c>
      <c r="N127" s="35">
        <f t="shared" si="13"/>
        <v>0</v>
      </c>
      <c r="P127" s="53"/>
      <c r="Q127" s="35">
        <f t="shared" si="14"/>
        <v>0</v>
      </c>
      <c r="R127" s="35">
        <f t="shared" si="15"/>
        <v>0</v>
      </c>
    </row>
    <row r="128" spans="2:18" x14ac:dyDescent="0.25">
      <c r="B128" s="49"/>
      <c r="D128" s="52"/>
      <c r="E128" s="53"/>
      <c r="F128" s="25">
        <f t="shared" si="16"/>
        <v>0</v>
      </c>
      <c r="H128" s="1">
        <f t="shared" si="9"/>
        <v>0</v>
      </c>
      <c r="I128" s="25">
        <f t="shared" si="10"/>
        <v>0</v>
      </c>
      <c r="J128" s="27">
        <f t="shared" si="11"/>
        <v>0</v>
      </c>
      <c r="L128" s="52"/>
      <c r="M128" s="24">
        <f t="shared" si="12"/>
        <v>0</v>
      </c>
      <c r="N128" s="35">
        <f t="shared" si="13"/>
        <v>0</v>
      </c>
      <c r="P128" s="53"/>
      <c r="Q128" s="35">
        <f t="shared" si="14"/>
        <v>0</v>
      </c>
      <c r="R128" s="35">
        <f t="shared" si="15"/>
        <v>0</v>
      </c>
    </row>
    <row r="129" spans="2:18" x14ac:dyDescent="0.25">
      <c r="B129" s="49"/>
      <c r="D129" s="52"/>
      <c r="E129" s="53"/>
      <c r="F129" s="25">
        <f t="shared" si="16"/>
        <v>0</v>
      </c>
      <c r="H129" s="1">
        <f t="shared" si="9"/>
        <v>0</v>
      </c>
      <c r="I129" s="25">
        <f t="shared" si="10"/>
        <v>0</v>
      </c>
      <c r="J129" s="27">
        <f t="shared" si="11"/>
        <v>0</v>
      </c>
      <c r="L129" s="52"/>
      <c r="M129" s="24">
        <f t="shared" si="12"/>
        <v>0</v>
      </c>
      <c r="N129" s="35">
        <f t="shared" si="13"/>
        <v>0</v>
      </c>
      <c r="P129" s="53"/>
      <c r="Q129" s="35">
        <f t="shared" si="14"/>
        <v>0</v>
      </c>
      <c r="R129" s="35">
        <f t="shared" si="15"/>
        <v>0</v>
      </c>
    </row>
    <row r="130" spans="2:18" x14ac:dyDescent="0.25">
      <c r="B130" s="49"/>
      <c r="D130" s="52"/>
      <c r="E130" s="53"/>
      <c r="F130" s="25">
        <f t="shared" si="16"/>
        <v>0</v>
      </c>
      <c r="H130" s="1">
        <f t="shared" si="9"/>
        <v>0</v>
      </c>
      <c r="I130" s="25">
        <f t="shared" si="10"/>
        <v>0</v>
      </c>
      <c r="J130" s="27">
        <f t="shared" si="11"/>
        <v>0</v>
      </c>
      <c r="L130" s="52"/>
      <c r="M130" s="24">
        <f t="shared" si="12"/>
        <v>0</v>
      </c>
      <c r="N130" s="35">
        <f t="shared" si="13"/>
        <v>0</v>
      </c>
      <c r="P130" s="53"/>
      <c r="Q130" s="35">
        <f t="shared" si="14"/>
        <v>0</v>
      </c>
      <c r="R130" s="35">
        <f t="shared" si="15"/>
        <v>0</v>
      </c>
    </row>
    <row r="131" spans="2:18" x14ac:dyDescent="0.25">
      <c r="B131" s="49"/>
      <c r="D131" s="52"/>
      <c r="E131" s="53"/>
      <c r="F131" s="25">
        <f t="shared" si="16"/>
        <v>0</v>
      </c>
      <c r="H131" s="1">
        <f t="shared" si="9"/>
        <v>0</v>
      </c>
      <c r="I131" s="25">
        <f t="shared" si="10"/>
        <v>0</v>
      </c>
      <c r="J131" s="27">
        <f t="shared" si="11"/>
        <v>0</v>
      </c>
      <c r="L131" s="52"/>
      <c r="M131" s="24">
        <f t="shared" si="12"/>
        <v>0</v>
      </c>
      <c r="N131" s="35">
        <f t="shared" si="13"/>
        <v>0</v>
      </c>
      <c r="P131" s="53"/>
      <c r="Q131" s="35">
        <f t="shared" si="14"/>
        <v>0</v>
      </c>
      <c r="R131" s="35">
        <f t="shared" si="15"/>
        <v>0</v>
      </c>
    </row>
    <row r="132" spans="2:18" x14ac:dyDescent="0.25">
      <c r="B132" s="49"/>
      <c r="D132" s="52"/>
      <c r="E132" s="53"/>
      <c r="F132" s="25">
        <f t="shared" si="16"/>
        <v>0</v>
      </c>
      <c r="H132" s="1">
        <f t="shared" si="9"/>
        <v>0</v>
      </c>
      <c r="I132" s="25">
        <f t="shared" si="10"/>
        <v>0</v>
      </c>
      <c r="J132" s="27">
        <f t="shared" si="11"/>
        <v>0</v>
      </c>
      <c r="L132" s="52"/>
      <c r="M132" s="24">
        <f t="shared" si="12"/>
        <v>0</v>
      </c>
      <c r="N132" s="35">
        <f t="shared" si="13"/>
        <v>0</v>
      </c>
      <c r="P132" s="53"/>
      <c r="Q132" s="35">
        <f t="shared" si="14"/>
        <v>0</v>
      </c>
      <c r="R132" s="35">
        <f t="shared" si="15"/>
        <v>0</v>
      </c>
    </row>
    <row r="133" spans="2:18" x14ac:dyDescent="0.25">
      <c r="B133" s="49"/>
      <c r="D133" s="52"/>
      <c r="E133" s="53"/>
      <c r="F133" s="25">
        <f t="shared" si="16"/>
        <v>0</v>
      </c>
      <c r="H133" s="1">
        <f t="shared" si="9"/>
        <v>0</v>
      </c>
      <c r="I133" s="25">
        <f t="shared" si="10"/>
        <v>0</v>
      </c>
      <c r="J133" s="27">
        <f t="shared" si="11"/>
        <v>0</v>
      </c>
      <c r="L133" s="52"/>
      <c r="M133" s="24">
        <f t="shared" si="12"/>
        <v>0</v>
      </c>
      <c r="N133" s="35">
        <f t="shared" si="13"/>
        <v>0</v>
      </c>
      <c r="P133" s="53"/>
      <c r="Q133" s="35">
        <f t="shared" si="14"/>
        <v>0</v>
      </c>
      <c r="R133" s="35">
        <f t="shared" si="15"/>
        <v>0</v>
      </c>
    </row>
    <row r="134" spans="2:18" x14ac:dyDescent="0.25">
      <c r="B134" s="49"/>
      <c r="D134" s="52"/>
      <c r="E134" s="53"/>
      <c r="F134" s="25">
        <f t="shared" si="16"/>
        <v>0</v>
      </c>
      <c r="H134" s="1">
        <f t="shared" si="9"/>
        <v>0</v>
      </c>
      <c r="I134" s="25">
        <f t="shared" si="10"/>
        <v>0</v>
      </c>
      <c r="J134" s="27">
        <f t="shared" si="11"/>
        <v>0</v>
      </c>
      <c r="L134" s="52"/>
      <c r="M134" s="24">
        <f t="shared" si="12"/>
        <v>0</v>
      </c>
      <c r="N134" s="35">
        <f t="shared" si="13"/>
        <v>0</v>
      </c>
      <c r="P134" s="53"/>
      <c r="Q134" s="35">
        <f t="shared" si="14"/>
        <v>0</v>
      </c>
      <c r="R134" s="35">
        <f t="shared" si="15"/>
        <v>0</v>
      </c>
    </row>
    <row r="135" spans="2:18" x14ac:dyDescent="0.25">
      <c r="B135" s="49"/>
      <c r="D135" s="52"/>
      <c r="E135" s="53"/>
      <c r="F135" s="25">
        <f t="shared" si="16"/>
        <v>0</v>
      </c>
      <c r="H135" s="1">
        <f t="shared" si="9"/>
        <v>0</v>
      </c>
      <c r="I135" s="25">
        <f t="shared" si="10"/>
        <v>0</v>
      </c>
      <c r="J135" s="27">
        <f t="shared" si="11"/>
        <v>0</v>
      </c>
      <c r="L135" s="52"/>
      <c r="M135" s="24">
        <f t="shared" si="12"/>
        <v>0</v>
      </c>
      <c r="N135" s="35">
        <f t="shared" si="13"/>
        <v>0</v>
      </c>
      <c r="P135" s="53"/>
      <c r="Q135" s="35">
        <f t="shared" si="14"/>
        <v>0</v>
      </c>
      <c r="R135" s="35">
        <f t="shared" si="15"/>
        <v>0</v>
      </c>
    </row>
    <row r="136" spans="2:18" x14ac:dyDescent="0.25">
      <c r="B136" s="49"/>
      <c r="D136" s="52"/>
      <c r="E136" s="53"/>
      <c r="F136" s="25">
        <f t="shared" si="16"/>
        <v>0</v>
      </c>
      <c r="H136" s="1">
        <f t="shared" si="9"/>
        <v>0</v>
      </c>
      <c r="I136" s="25">
        <f t="shared" si="10"/>
        <v>0</v>
      </c>
      <c r="J136" s="27">
        <f t="shared" si="11"/>
        <v>0</v>
      </c>
      <c r="L136" s="52"/>
      <c r="M136" s="24">
        <f t="shared" si="12"/>
        <v>0</v>
      </c>
      <c r="N136" s="35">
        <f t="shared" si="13"/>
        <v>0</v>
      </c>
      <c r="P136" s="53"/>
      <c r="Q136" s="35">
        <f t="shared" si="14"/>
        <v>0</v>
      </c>
      <c r="R136" s="35">
        <f t="shared" si="15"/>
        <v>0</v>
      </c>
    </row>
    <row r="137" spans="2:18" x14ac:dyDescent="0.25">
      <c r="B137" s="49"/>
      <c r="D137" s="52"/>
      <c r="E137" s="53"/>
      <c r="F137" s="25">
        <f t="shared" si="16"/>
        <v>0</v>
      </c>
      <c r="H137" s="1">
        <f t="shared" si="9"/>
        <v>0</v>
      </c>
      <c r="I137" s="25">
        <f t="shared" si="10"/>
        <v>0</v>
      </c>
      <c r="J137" s="27">
        <f t="shared" si="11"/>
        <v>0</v>
      </c>
      <c r="L137" s="52"/>
      <c r="M137" s="24">
        <f t="shared" si="12"/>
        <v>0</v>
      </c>
      <c r="N137" s="35">
        <f t="shared" si="13"/>
        <v>0</v>
      </c>
      <c r="P137" s="53"/>
      <c r="Q137" s="35">
        <f t="shared" si="14"/>
        <v>0</v>
      </c>
      <c r="R137" s="35">
        <f t="shared" si="15"/>
        <v>0</v>
      </c>
    </row>
    <row r="138" spans="2:18" x14ac:dyDescent="0.25">
      <c r="B138" s="49"/>
      <c r="D138" s="52"/>
      <c r="E138" s="53"/>
      <c r="F138" s="25">
        <f t="shared" si="16"/>
        <v>0</v>
      </c>
      <c r="H138" s="1">
        <f t="shared" si="9"/>
        <v>0</v>
      </c>
      <c r="I138" s="25">
        <f t="shared" si="10"/>
        <v>0</v>
      </c>
      <c r="J138" s="27">
        <f t="shared" si="11"/>
        <v>0</v>
      </c>
      <c r="L138" s="52"/>
      <c r="M138" s="24">
        <f t="shared" si="12"/>
        <v>0</v>
      </c>
      <c r="N138" s="35">
        <f t="shared" si="13"/>
        <v>0</v>
      </c>
      <c r="P138" s="53"/>
      <c r="Q138" s="35">
        <f t="shared" si="14"/>
        <v>0</v>
      </c>
      <c r="R138" s="35">
        <f t="shared" si="15"/>
        <v>0</v>
      </c>
    </row>
    <row r="139" spans="2:18" x14ac:dyDescent="0.25">
      <c r="B139" s="49"/>
      <c r="D139" s="52"/>
      <c r="E139" s="53"/>
      <c r="F139" s="25">
        <f t="shared" si="16"/>
        <v>0</v>
      </c>
      <c r="H139" s="1">
        <f t="shared" ref="H139:H166" si="17">H138+D139-L139</f>
        <v>0</v>
      </c>
      <c r="I139" s="25">
        <f t="shared" ref="I139:I166" si="18">I138+E139-N139</f>
        <v>0</v>
      </c>
      <c r="J139" s="27">
        <f t="shared" ref="J139:J166" si="19">IF(H139=0,0,I139/H139)</f>
        <v>0</v>
      </c>
      <c r="L139" s="52"/>
      <c r="M139" s="24">
        <f t="shared" ref="M139:M166" si="20">J138</f>
        <v>0</v>
      </c>
      <c r="N139" s="35">
        <f t="shared" ref="N139:N166" si="21">L139*M139</f>
        <v>0</v>
      </c>
      <c r="P139" s="53"/>
      <c r="Q139" s="35">
        <f t="shared" si="14"/>
        <v>0</v>
      </c>
      <c r="R139" s="35">
        <f t="shared" si="15"/>
        <v>0</v>
      </c>
    </row>
    <row r="140" spans="2:18" x14ac:dyDescent="0.25">
      <c r="B140" s="49"/>
      <c r="D140" s="52"/>
      <c r="E140" s="53"/>
      <c r="F140" s="25">
        <f t="shared" si="16"/>
        <v>0</v>
      </c>
      <c r="H140" s="1">
        <f t="shared" si="17"/>
        <v>0</v>
      </c>
      <c r="I140" s="25">
        <f t="shared" si="18"/>
        <v>0</v>
      </c>
      <c r="J140" s="27">
        <f t="shared" si="19"/>
        <v>0</v>
      </c>
      <c r="L140" s="52"/>
      <c r="M140" s="24">
        <f t="shared" si="20"/>
        <v>0</v>
      </c>
      <c r="N140" s="35">
        <f t="shared" si="21"/>
        <v>0</v>
      </c>
      <c r="P140" s="53"/>
      <c r="Q140" s="35">
        <f t="shared" ref="Q140:Q166" si="22">N140</f>
        <v>0</v>
      </c>
      <c r="R140" s="35">
        <f t="shared" ref="R140:R166" si="23">P140-Q140</f>
        <v>0</v>
      </c>
    </row>
    <row r="141" spans="2:18" x14ac:dyDescent="0.25">
      <c r="B141" s="49"/>
      <c r="D141" s="52"/>
      <c r="E141" s="53"/>
      <c r="F141" s="25">
        <f t="shared" si="16"/>
        <v>0</v>
      </c>
      <c r="H141" s="1">
        <f t="shared" si="17"/>
        <v>0</v>
      </c>
      <c r="I141" s="25">
        <f t="shared" si="18"/>
        <v>0</v>
      </c>
      <c r="J141" s="27">
        <f t="shared" si="19"/>
        <v>0</v>
      </c>
      <c r="L141" s="52"/>
      <c r="M141" s="24">
        <f t="shared" si="20"/>
        <v>0</v>
      </c>
      <c r="N141" s="35">
        <f t="shared" si="21"/>
        <v>0</v>
      </c>
      <c r="P141" s="53"/>
      <c r="Q141" s="35">
        <f t="shared" si="22"/>
        <v>0</v>
      </c>
      <c r="R141" s="35">
        <f t="shared" si="23"/>
        <v>0</v>
      </c>
    </row>
    <row r="142" spans="2:18" x14ac:dyDescent="0.25">
      <c r="B142" s="49"/>
      <c r="D142" s="52"/>
      <c r="E142" s="53"/>
      <c r="F142" s="25">
        <f t="shared" si="16"/>
        <v>0</v>
      </c>
      <c r="H142" s="1">
        <f t="shared" si="17"/>
        <v>0</v>
      </c>
      <c r="I142" s="25">
        <f t="shared" si="18"/>
        <v>0</v>
      </c>
      <c r="J142" s="27">
        <f t="shared" si="19"/>
        <v>0</v>
      </c>
      <c r="L142" s="52"/>
      <c r="M142" s="24">
        <f t="shared" si="20"/>
        <v>0</v>
      </c>
      <c r="N142" s="35">
        <f t="shared" si="21"/>
        <v>0</v>
      </c>
      <c r="P142" s="53"/>
      <c r="Q142" s="35">
        <f t="shared" si="22"/>
        <v>0</v>
      </c>
      <c r="R142" s="35">
        <f t="shared" si="23"/>
        <v>0</v>
      </c>
    </row>
    <row r="143" spans="2:18" x14ac:dyDescent="0.25">
      <c r="B143" s="49"/>
      <c r="D143" s="52"/>
      <c r="E143" s="53"/>
      <c r="F143" s="25">
        <f t="shared" ref="F143:F166" si="24">IF(D143="",0,E143/D143)</f>
        <v>0</v>
      </c>
      <c r="H143" s="1">
        <f t="shared" si="17"/>
        <v>0</v>
      </c>
      <c r="I143" s="25">
        <f t="shared" si="18"/>
        <v>0</v>
      </c>
      <c r="J143" s="27">
        <f t="shared" si="19"/>
        <v>0</v>
      </c>
      <c r="L143" s="52"/>
      <c r="M143" s="24">
        <f t="shared" si="20"/>
        <v>0</v>
      </c>
      <c r="N143" s="35">
        <f t="shared" si="21"/>
        <v>0</v>
      </c>
      <c r="P143" s="53"/>
      <c r="Q143" s="35">
        <f t="shared" si="22"/>
        <v>0</v>
      </c>
      <c r="R143" s="35">
        <f t="shared" si="23"/>
        <v>0</v>
      </c>
    </row>
    <row r="144" spans="2:18" x14ac:dyDescent="0.25">
      <c r="B144" s="49"/>
      <c r="D144" s="52"/>
      <c r="E144" s="53"/>
      <c r="F144" s="25">
        <f t="shared" si="24"/>
        <v>0</v>
      </c>
      <c r="H144" s="1">
        <f t="shared" si="17"/>
        <v>0</v>
      </c>
      <c r="I144" s="25">
        <f t="shared" si="18"/>
        <v>0</v>
      </c>
      <c r="J144" s="27">
        <f t="shared" si="19"/>
        <v>0</v>
      </c>
      <c r="L144" s="52"/>
      <c r="M144" s="24">
        <f t="shared" si="20"/>
        <v>0</v>
      </c>
      <c r="N144" s="35">
        <f t="shared" si="21"/>
        <v>0</v>
      </c>
      <c r="P144" s="53"/>
      <c r="Q144" s="35">
        <f t="shared" si="22"/>
        <v>0</v>
      </c>
      <c r="R144" s="35">
        <f t="shared" si="23"/>
        <v>0</v>
      </c>
    </row>
    <row r="145" spans="2:18" x14ac:dyDescent="0.25">
      <c r="B145" s="49"/>
      <c r="D145" s="52"/>
      <c r="E145" s="53"/>
      <c r="F145" s="25">
        <f t="shared" si="24"/>
        <v>0</v>
      </c>
      <c r="H145" s="1">
        <f t="shared" si="17"/>
        <v>0</v>
      </c>
      <c r="I145" s="25">
        <f t="shared" si="18"/>
        <v>0</v>
      </c>
      <c r="J145" s="27">
        <f t="shared" si="19"/>
        <v>0</v>
      </c>
      <c r="L145" s="52"/>
      <c r="M145" s="24">
        <f t="shared" si="20"/>
        <v>0</v>
      </c>
      <c r="N145" s="35">
        <f t="shared" si="21"/>
        <v>0</v>
      </c>
      <c r="P145" s="53"/>
      <c r="Q145" s="35">
        <f t="shared" si="22"/>
        <v>0</v>
      </c>
      <c r="R145" s="35">
        <f t="shared" si="23"/>
        <v>0</v>
      </c>
    </row>
    <row r="146" spans="2:18" x14ac:dyDescent="0.25">
      <c r="B146" s="49"/>
      <c r="D146" s="52"/>
      <c r="E146" s="53"/>
      <c r="F146" s="25">
        <f t="shared" si="24"/>
        <v>0</v>
      </c>
      <c r="H146" s="1">
        <f t="shared" si="17"/>
        <v>0</v>
      </c>
      <c r="I146" s="25">
        <f t="shared" si="18"/>
        <v>0</v>
      </c>
      <c r="J146" s="27">
        <f t="shared" si="19"/>
        <v>0</v>
      </c>
      <c r="L146" s="52"/>
      <c r="M146" s="24">
        <f t="shared" si="20"/>
        <v>0</v>
      </c>
      <c r="N146" s="35">
        <f t="shared" si="21"/>
        <v>0</v>
      </c>
      <c r="P146" s="53"/>
      <c r="Q146" s="35">
        <f t="shared" si="22"/>
        <v>0</v>
      </c>
      <c r="R146" s="35">
        <f t="shared" si="23"/>
        <v>0</v>
      </c>
    </row>
    <row r="147" spans="2:18" x14ac:dyDescent="0.25">
      <c r="B147" s="49"/>
      <c r="D147" s="52"/>
      <c r="E147" s="53"/>
      <c r="F147" s="25">
        <f t="shared" si="24"/>
        <v>0</v>
      </c>
      <c r="H147" s="1">
        <f t="shared" si="17"/>
        <v>0</v>
      </c>
      <c r="I147" s="25">
        <f t="shared" si="18"/>
        <v>0</v>
      </c>
      <c r="J147" s="27">
        <f t="shared" si="19"/>
        <v>0</v>
      </c>
      <c r="L147" s="52"/>
      <c r="M147" s="24">
        <f t="shared" si="20"/>
        <v>0</v>
      </c>
      <c r="N147" s="35">
        <f t="shared" si="21"/>
        <v>0</v>
      </c>
      <c r="P147" s="53"/>
      <c r="Q147" s="35">
        <f t="shared" si="22"/>
        <v>0</v>
      </c>
      <c r="R147" s="35">
        <f t="shared" si="23"/>
        <v>0</v>
      </c>
    </row>
    <row r="148" spans="2:18" x14ac:dyDescent="0.25">
      <c r="B148" s="49"/>
      <c r="D148" s="52"/>
      <c r="E148" s="53"/>
      <c r="F148" s="25">
        <f t="shared" si="24"/>
        <v>0</v>
      </c>
      <c r="H148" s="1">
        <f t="shared" si="17"/>
        <v>0</v>
      </c>
      <c r="I148" s="25">
        <f t="shared" si="18"/>
        <v>0</v>
      </c>
      <c r="J148" s="27">
        <f t="shared" si="19"/>
        <v>0</v>
      </c>
      <c r="L148" s="52"/>
      <c r="M148" s="24">
        <f t="shared" si="20"/>
        <v>0</v>
      </c>
      <c r="N148" s="35">
        <f t="shared" si="21"/>
        <v>0</v>
      </c>
      <c r="P148" s="53"/>
      <c r="Q148" s="35">
        <f t="shared" si="22"/>
        <v>0</v>
      </c>
      <c r="R148" s="35">
        <f t="shared" si="23"/>
        <v>0</v>
      </c>
    </row>
    <row r="149" spans="2:18" x14ac:dyDescent="0.25">
      <c r="B149" s="49"/>
      <c r="D149" s="52"/>
      <c r="E149" s="53"/>
      <c r="F149" s="25">
        <f t="shared" si="24"/>
        <v>0</v>
      </c>
      <c r="H149" s="1">
        <f t="shared" si="17"/>
        <v>0</v>
      </c>
      <c r="I149" s="25">
        <f t="shared" si="18"/>
        <v>0</v>
      </c>
      <c r="J149" s="27">
        <f t="shared" si="19"/>
        <v>0</v>
      </c>
      <c r="L149" s="52"/>
      <c r="M149" s="24">
        <f t="shared" si="20"/>
        <v>0</v>
      </c>
      <c r="N149" s="35">
        <f t="shared" si="21"/>
        <v>0</v>
      </c>
      <c r="P149" s="53"/>
      <c r="Q149" s="35">
        <f t="shared" si="22"/>
        <v>0</v>
      </c>
      <c r="R149" s="35">
        <f t="shared" si="23"/>
        <v>0</v>
      </c>
    </row>
    <row r="150" spans="2:18" x14ac:dyDescent="0.25">
      <c r="B150" s="49"/>
      <c r="D150" s="52"/>
      <c r="E150" s="53"/>
      <c r="F150" s="25">
        <f t="shared" si="24"/>
        <v>0</v>
      </c>
      <c r="H150" s="1">
        <f t="shared" si="17"/>
        <v>0</v>
      </c>
      <c r="I150" s="25">
        <f t="shared" si="18"/>
        <v>0</v>
      </c>
      <c r="J150" s="27">
        <f t="shared" si="19"/>
        <v>0</v>
      </c>
      <c r="L150" s="52"/>
      <c r="M150" s="24">
        <f t="shared" si="20"/>
        <v>0</v>
      </c>
      <c r="N150" s="35">
        <f t="shared" si="21"/>
        <v>0</v>
      </c>
      <c r="P150" s="53"/>
      <c r="Q150" s="35">
        <f t="shared" si="22"/>
        <v>0</v>
      </c>
      <c r="R150" s="35">
        <f t="shared" si="23"/>
        <v>0</v>
      </c>
    </row>
    <row r="151" spans="2:18" x14ac:dyDescent="0.25">
      <c r="B151" s="49"/>
      <c r="D151" s="52"/>
      <c r="E151" s="53"/>
      <c r="F151" s="25">
        <f t="shared" si="24"/>
        <v>0</v>
      </c>
      <c r="H151" s="1">
        <f t="shared" si="17"/>
        <v>0</v>
      </c>
      <c r="I151" s="25">
        <f t="shared" si="18"/>
        <v>0</v>
      </c>
      <c r="J151" s="27">
        <f t="shared" si="19"/>
        <v>0</v>
      </c>
      <c r="L151" s="52"/>
      <c r="M151" s="24">
        <f t="shared" si="20"/>
        <v>0</v>
      </c>
      <c r="N151" s="35">
        <f t="shared" si="21"/>
        <v>0</v>
      </c>
      <c r="P151" s="53"/>
      <c r="Q151" s="35">
        <f t="shared" si="22"/>
        <v>0</v>
      </c>
      <c r="R151" s="35">
        <f t="shared" si="23"/>
        <v>0</v>
      </c>
    </row>
    <row r="152" spans="2:18" x14ac:dyDescent="0.25">
      <c r="B152" s="49"/>
      <c r="D152" s="52"/>
      <c r="E152" s="53"/>
      <c r="F152" s="25">
        <f t="shared" si="24"/>
        <v>0</v>
      </c>
      <c r="H152" s="1">
        <f t="shared" si="17"/>
        <v>0</v>
      </c>
      <c r="I152" s="25">
        <f t="shared" si="18"/>
        <v>0</v>
      </c>
      <c r="J152" s="27">
        <f t="shared" si="19"/>
        <v>0</v>
      </c>
      <c r="L152" s="52"/>
      <c r="M152" s="24">
        <f t="shared" si="20"/>
        <v>0</v>
      </c>
      <c r="N152" s="35">
        <f t="shared" si="21"/>
        <v>0</v>
      </c>
      <c r="P152" s="53"/>
      <c r="Q152" s="35">
        <f t="shared" si="22"/>
        <v>0</v>
      </c>
      <c r="R152" s="35">
        <f t="shared" si="23"/>
        <v>0</v>
      </c>
    </row>
    <row r="153" spans="2:18" x14ac:dyDescent="0.25">
      <c r="B153" s="49"/>
      <c r="D153" s="52"/>
      <c r="E153" s="53"/>
      <c r="F153" s="25">
        <f t="shared" si="24"/>
        <v>0</v>
      </c>
      <c r="H153" s="1">
        <f t="shared" si="17"/>
        <v>0</v>
      </c>
      <c r="I153" s="25">
        <f t="shared" si="18"/>
        <v>0</v>
      </c>
      <c r="J153" s="27">
        <f t="shared" si="19"/>
        <v>0</v>
      </c>
      <c r="L153" s="52"/>
      <c r="M153" s="24">
        <f t="shared" si="20"/>
        <v>0</v>
      </c>
      <c r="N153" s="35">
        <f t="shared" si="21"/>
        <v>0</v>
      </c>
      <c r="P153" s="53"/>
      <c r="Q153" s="35">
        <f t="shared" si="22"/>
        <v>0</v>
      </c>
      <c r="R153" s="35">
        <f t="shared" si="23"/>
        <v>0</v>
      </c>
    </row>
    <row r="154" spans="2:18" x14ac:dyDescent="0.25">
      <c r="B154" s="49"/>
      <c r="D154" s="52"/>
      <c r="E154" s="53"/>
      <c r="F154" s="25">
        <f t="shared" si="24"/>
        <v>0</v>
      </c>
      <c r="H154" s="1">
        <f t="shared" si="17"/>
        <v>0</v>
      </c>
      <c r="I154" s="25">
        <f t="shared" si="18"/>
        <v>0</v>
      </c>
      <c r="J154" s="27">
        <f t="shared" si="19"/>
        <v>0</v>
      </c>
      <c r="L154" s="52"/>
      <c r="M154" s="24">
        <f t="shared" si="20"/>
        <v>0</v>
      </c>
      <c r="N154" s="35">
        <f t="shared" si="21"/>
        <v>0</v>
      </c>
      <c r="P154" s="53"/>
      <c r="Q154" s="35">
        <f t="shared" si="22"/>
        <v>0</v>
      </c>
      <c r="R154" s="35">
        <f t="shared" si="23"/>
        <v>0</v>
      </c>
    </row>
    <row r="155" spans="2:18" x14ac:dyDescent="0.25">
      <c r="B155" s="49"/>
      <c r="D155" s="52"/>
      <c r="E155" s="53"/>
      <c r="F155" s="25">
        <f t="shared" si="24"/>
        <v>0</v>
      </c>
      <c r="H155" s="1">
        <f t="shared" si="17"/>
        <v>0</v>
      </c>
      <c r="I155" s="25">
        <f t="shared" si="18"/>
        <v>0</v>
      </c>
      <c r="J155" s="27">
        <f t="shared" si="19"/>
        <v>0</v>
      </c>
      <c r="L155" s="52"/>
      <c r="M155" s="24">
        <f t="shared" si="20"/>
        <v>0</v>
      </c>
      <c r="N155" s="35">
        <f t="shared" si="21"/>
        <v>0</v>
      </c>
      <c r="P155" s="53"/>
      <c r="Q155" s="35">
        <f t="shared" si="22"/>
        <v>0</v>
      </c>
      <c r="R155" s="35">
        <f t="shared" si="23"/>
        <v>0</v>
      </c>
    </row>
    <row r="156" spans="2:18" x14ac:dyDescent="0.25">
      <c r="B156" s="49"/>
      <c r="D156" s="52"/>
      <c r="E156" s="53"/>
      <c r="F156" s="25">
        <f t="shared" si="24"/>
        <v>0</v>
      </c>
      <c r="H156" s="1">
        <f t="shared" si="17"/>
        <v>0</v>
      </c>
      <c r="I156" s="25">
        <f t="shared" si="18"/>
        <v>0</v>
      </c>
      <c r="J156" s="27">
        <f t="shared" si="19"/>
        <v>0</v>
      </c>
      <c r="L156" s="52"/>
      <c r="M156" s="24">
        <f t="shared" si="20"/>
        <v>0</v>
      </c>
      <c r="N156" s="35">
        <f t="shared" si="21"/>
        <v>0</v>
      </c>
      <c r="P156" s="53"/>
      <c r="Q156" s="35">
        <f t="shared" si="22"/>
        <v>0</v>
      </c>
      <c r="R156" s="35">
        <f t="shared" si="23"/>
        <v>0</v>
      </c>
    </row>
    <row r="157" spans="2:18" x14ac:dyDescent="0.25">
      <c r="B157" s="49"/>
      <c r="D157" s="52"/>
      <c r="E157" s="53"/>
      <c r="F157" s="25">
        <f t="shared" si="24"/>
        <v>0</v>
      </c>
      <c r="H157" s="1">
        <f t="shared" si="17"/>
        <v>0</v>
      </c>
      <c r="I157" s="25">
        <f t="shared" si="18"/>
        <v>0</v>
      </c>
      <c r="J157" s="27">
        <f t="shared" si="19"/>
        <v>0</v>
      </c>
      <c r="L157" s="52"/>
      <c r="M157" s="24">
        <f t="shared" si="20"/>
        <v>0</v>
      </c>
      <c r="N157" s="35">
        <f t="shared" si="21"/>
        <v>0</v>
      </c>
      <c r="P157" s="53"/>
      <c r="Q157" s="35">
        <f t="shared" si="22"/>
        <v>0</v>
      </c>
      <c r="R157" s="35">
        <f t="shared" si="23"/>
        <v>0</v>
      </c>
    </row>
    <row r="158" spans="2:18" x14ac:dyDescent="0.25">
      <c r="B158" s="49"/>
      <c r="D158" s="52"/>
      <c r="E158" s="53"/>
      <c r="F158" s="25">
        <f t="shared" si="24"/>
        <v>0</v>
      </c>
      <c r="H158" s="1">
        <f t="shared" si="17"/>
        <v>0</v>
      </c>
      <c r="I158" s="25">
        <f t="shared" si="18"/>
        <v>0</v>
      </c>
      <c r="J158" s="27">
        <f t="shared" si="19"/>
        <v>0</v>
      </c>
      <c r="L158" s="52"/>
      <c r="M158" s="24">
        <f t="shared" si="20"/>
        <v>0</v>
      </c>
      <c r="N158" s="35">
        <f t="shared" si="21"/>
        <v>0</v>
      </c>
      <c r="P158" s="53"/>
      <c r="Q158" s="35">
        <f t="shared" si="22"/>
        <v>0</v>
      </c>
      <c r="R158" s="35">
        <f t="shared" si="23"/>
        <v>0</v>
      </c>
    </row>
    <row r="159" spans="2:18" x14ac:dyDescent="0.25">
      <c r="B159" s="49"/>
      <c r="D159" s="52"/>
      <c r="E159" s="53"/>
      <c r="F159" s="25">
        <f t="shared" si="24"/>
        <v>0</v>
      </c>
      <c r="H159" s="1">
        <f t="shared" si="17"/>
        <v>0</v>
      </c>
      <c r="I159" s="25">
        <f t="shared" si="18"/>
        <v>0</v>
      </c>
      <c r="J159" s="27">
        <f t="shared" si="19"/>
        <v>0</v>
      </c>
      <c r="L159" s="52"/>
      <c r="M159" s="24">
        <f t="shared" si="20"/>
        <v>0</v>
      </c>
      <c r="N159" s="35">
        <f t="shared" si="21"/>
        <v>0</v>
      </c>
      <c r="P159" s="53"/>
      <c r="Q159" s="35">
        <f t="shared" si="22"/>
        <v>0</v>
      </c>
      <c r="R159" s="35">
        <f t="shared" si="23"/>
        <v>0</v>
      </c>
    </row>
    <row r="160" spans="2:18" x14ac:dyDescent="0.25">
      <c r="B160" s="49"/>
      <c r="D160" s="52"/>
      <c r="E160" s="53"/>
      <c r="F160" s="25">
        <f t="shared" si="24"/>
        <v>0</v>
      </c>
      <c r="H160" s="1">
        <f t="shared" si="17"/>
        <v>0</v>
      </c>
      <c r="I160" s="25">
        <f t="shared" si="18"/>
        <v>0</v>
      </c>
      <c r="J160" s="27">
        <f t="shared" si="19"/>
        <v>0</v>
      </c>
      <c r="L160" s="52"/>
      <c r="M160" s="24">
        <f t="shared" si="20"/>
        <v>0</v>
      </c>
      <c r="N160" s="35">
        <f t="shared" si="21"/>
        <v>0</v>
      </c>
      <c r="P160" s="53"/>
      <c r="Q160" s="35">
        <f t="shared" si="22"/>
        <v>0</v>
      </c>
      <c r="R160" s="35">
        <f t="shared" si="23"/>
        <v>0</v>
      </c>
    </row>
    <row r="161" spans="2:18" x14ac:dyDescent="0.25">
      <c r="B161" s="49"/>
      <c r="D161" s="52"/>
      <c r="E161" s="53"/>
      <c r="F161" s="25">
        <f t="shared" si="24"/>
        <v>0</v>
      </c>
      <c r="H161" s="1">
        <f t="shared" si="17"/>
        <v>0</v>
      </c>
      <c r="I161" s="25">
        <f t="shared" si="18"/>
        <v>0</v>
      </c>
      <c r="J161" s="27">
        <f t="shared" si="19"/>
        <v>0</v>
      </c>
      <c r="L161" s="52"/>
      <c r="M161" s="24">
        <f t="shared" si="20"/>
        <v>0</v>
      </c>
      <c r="N161" s="35">
        <f t="shared" si="21"/>
        <v>0</v>
      </c>
      <c r="P161" s="53"/>
      <c r="Q161" s="35">
        <f t="shared" si="22"/>
        <v>0</v>
      </c>
      <c r="R161" s="35">
        <f t="shared" si="23"/>
        <v>0</v>
      </c>
    </row>
    <row r="162" spans="2:18" x14ac:dyDescent="0.25">
      <c r="B162" s="49"/>
      <c r="D162" s="52"/>
      <c r="E162" s="53"/>
      <c r="F162" s="25">
        <f t="shared" si="24"/>
        <v>0</v>
      </c>
      <c r="H162" s="1">
        <f t="shared" si="17"/>
        <v>0</v>
      </c>
      <c r="I162" s="25">
        <f t="shared" si="18"/>
        <v>0</v>
      </c>
      <c r="J162" s="27">
        <f t="shared" si="19"/>
        <v>0</v>
      </c>
      <c r="L162" s="52"/>
      <c r="M162" s="24">
        <f t="shared" si="20"/>
        <v>0</v>
      </c>
      <c r="N162" s="35">
        <f t="shared" si="21"/>
        <v>0</v>
      </c>
      <c r="P162" s="53"/>
      <c r="Q162" s="35">
        <f t="shared" si="22"/>
        <v>0</v>
      </c>
      <c r="R162" s="35">
        <f t="shared" si="23"/>
        <v>0</v>
      </c>
    </row>
    <row r="163" spans="2:18" x14ac:dyDescent="0.25">
      <c r="B163" s="49"/>
      <c r="D163" s="52"/>
      <c r="E163" s="53"/>
      <c r="F163" s="25">
        <f t="shared" si="24"/>
        <v>0</v>
      </c>
      <c r="H163" s="1">
        <f t="shared" si="17"/>
        <v>0</v>
      </c>
      <c r="I163" s="25">
        <f t="shared" si="18"/>
        <v>0</v>
      </c>
      <c r="J163" s="27">
        <f t="shared" si="19"/>
        <v>0</v>
      </c>
      <c r="L163" s="52"/>
      <c r="M163" s="24">
        <f t="shared" si="20"/>
        <v>0</v>
      </c>
      <c r="N163" s="35">
        <f t="shared" si="21"/>
        <v>0</v>
      </c>
      <c r="P163" s="53"/>
      <c r="Q163" s="35">
        <f t="shared" si="22"/>
        <v>0</v>
      </c>
      <c r="R163" s="35">
        <f t="shared" si="23"/>
        <v>0</v>
      </c>
    </row>
    <row r="164" spans="2:18" x14ac:dyDescent="0.25">
      <c r="B164" s="49"/>
      <c r="D164" s="52"/>
      <c r="E164" s="53"/>
      <c r="F164" s="25">
        <f t="shared" si="24"/>
        <v>0</v>
      </c>
      <c r="H164" s="1">
        <f t="shared" si="17"/>
        <v>0</v>
      </c>
      <c r="I164" s="25">
        <f t="shared" si="18"/>
        <v>0</v>
      </c>
      <c r="J164" s="27">
        <f t="shared" si="19"/>
        <v>0</v>
      </c>
      <c r="L164" s="52"/>
      <c r="M164" s="24">
        <f t="shared" si="20"/>
        <v>0</v>
      </c>
      <c r="N164" s="35">
        <f t="shared" si="21"/>
        <v>0</v>
      </c>
      <c r="P164" s="53"/>
      <c r="Q164" s="35">
        <f t="shared" si="22"/>
        <v>0</v>
      </c>
      <c r="R164" s="35">
        <f t="shared" si="23"/>
        <v>0</v>
      </c>
    </row>
    <row r="165" spans="2:18" x14ac:dyDescent="0.25">
      <c r="B165" s="49"/>
      <c r="D165" s="52"/>
      <c r="E165" s="53"/>
      <c r="F165" s="25">
        <f t="shared" si="24"/>
        <v>0</v>
      </c>
      <c r="H165" s="1">
        <f t="shared" si="17"/>
        <v>0</v>
      </c>
      <c r="I165" s="25">
        <f t="shared" si="18"/>
        <v>0</v>
      </c>
      <c r="J165" s="27">
        <f t="shared" si="19"/>
        <v>0</v>
      </c>
      <c r="L165" s="52"/>
      <c r="M165" s="24">
        <f t="shared" si="20"/>
        <v>0</v>
      </c>
      <c r="N165" s="35">
        <f t="shared" si="21"/>
        <v>0</v>
      </c>
      <c r="P165" s="53"/>
      <c r="Q165" s="35">
        <f t="shared" si="22"/>
        <v>0</v>
      </c>
      <c r="R165" s="35">
        <f t="shared" si="23"/>
        <v>0</v>
      </c>
    </row>
    <row r="166" spans="2:18" x14ac:dyDescent="0.25">
      <c r="B166" s="49"/>
      <c r="D166" s="52"/>
      <c r="E166" s="53"/>
      <c r="F166" s="25">
        <f t="shared" si="24"/>
        <v>0</v>
      </c>
      <c r="H166" s="1">
        <f t="shared" si="17"/>
        <v>0</v>
      </c>
      <c r="I166" s="25">
        <f t="shared" si="18"/>
        <v>0</v>
      </c>
      <c r="J166" s="27">
        <f t="shared" si="19"/>
        <v>0</v>
      </c>
      <c r="L166" s="52"/>
      <c r="M166" s="24">
        <f t="shared" si="20"/>
        <v>0</v>
      </c>
      <c r="N166" s="35">
        <f t="shared" si="21"/>
        <v>0</v>
      </c>
      <c r="P166" s="53"/>
      <c r="Q166" s="35">
        <f t="shared" si="22"/>
        <v>0</v>
      </c>
      <c r="R166" s="35">
        <f t="shared" si="23"/>
        <v>0</v>
      </c>
    </row>
  </sheetData>
  <sheetProtection password="CDD6" sheet="1" objects="1" scenarios="1"/>
  <mergeCells count="2">
    <mergeCell ref="H8:J8"/>
    <mergeCell ref="P8:R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2"/>
  <sheetViews>
    <sheetView topLeftCell="A6" workbookViewId="0">
      <selection activeCell="F32" sqref="F32"/>
    </sheetView>
  </sheetViews>
  <sheetFormatPr defaultRowHeight="15" x14ac:dyDescent="0.25"/>
  <cols>
    <col min="1" max="1" width="23.5703125" customWidth="1"/>
    <col min="2" max="2" width="25.140625" customWidth="1"/>
    <col min="3" max="3" width="15.28515625" customWidth="1"/>
    <col min="4" max="4" width="13.5703125" customWidth="1"/>
    <col min="5" max="6" width="10.140625" customWidth="1"/>
    <col min="7" max="7" width="12.140625" customWidth="1"/>
    <col min="8" max="8" width="6.42578125" customWidth="1"/>
    <col min="9" max="9" width="7" customWidth="1"/>
    <col min="10" max="10" width="14.7109375" customWidth="1"/>
    <col min="11" max="11" width="14.28515625" customWidth="1"/>
    <col min="12" max="12" width="12.85546875" customWidth="1"/>
    <col min="13" max="13" width="12" customWidth="1"/>
    <col min="15" max="15" width="10.85546875" customWidth="1"/>
    <col min="16" max="16" width="11.28515625" customWidth="1"/>
    <col min="17" max="17" width="6.5703125" customWidth="1"/>
    <col min="18" max="18" width="6" customWidth="1"/>
  </cols>
  <sheetData>
    <row r="1" spans="1:18" ht="18.75" x14ac:dyDescent="0.3">
      <c r="A1" s="7" t="s">
        <v>7</v>
      </c>
      <c r="B1" s="8"/>
      <c r="C1" s="8"/>
      <c r="D1" s="8"/>
      <c r="G1" s="8"/>
      <c r="H1" s="8"/>
      <c r="I1" s="7"/>
      <c r="J1" s="8"/>
      <c r="K1" s="8"/>
      <c r="L1" s="8"/>
    </row>
    <row r="2" spans="1:18" x14ac:dyDescent="0.25">
      <c r="A2" s="2"/>
    </row>
    <row r="3" spans="1:18" x14ac:dyDescent="0.25">
      <c r="A3" s="41" t="s">
        <v>2</v>
      </c>
    </row>
    <row r="4" spans="1:18" x14ac:dyDescent="0.25">
      <c r="A4" s="42" t="s">
        <v>21</v>
      </c>
    </row>
    <row r="5" spans="1:18" x14ac:dyDescent="0.25">
      <c r="A5" s="59" t="s">
        <v>63</v>
      </c>
    </row>
    <row r="6" spans="1:18" ht="15.75" thickBot="1" x14ac:dyDescent="0.3">
      <c r="A6" s="2"/>
      <c r="C6" s="3"/>
      <c r="D6" s="3"/>
    </row>
    <row r="7" spans="1:18" ht="15.75" x14ac:dyDescent="0.25">
      <c r="A7" s="70" t="s">
        <v>3</v>
      </c>
      <c r="B7" s="71"/>
      <c r="C7" s="71"/>
      <c r="D7" s="71"/>
      <c r="E7" s="71"/>
      <c r="F7" s="71"/>
      <c r="G7" s="71"/>
      <c r="H7" s="72"/>
    </row>
    <row r="8" spans="1:18" x14ac:dyDescent="0.25">
      <c r="A8" s="13"/>
      <c r="H8" s="14"/>
    </row>
    <row r="9" spans="1:18" x14ac:dyDescent="0.25">
      <c r="A9" s="23" t="s">
        <v>1</v>
      </c>
      <c r="B9" s="2" t="s">
        <v>76</v>
      </c>
      <c r="H9" s="14"/>
    </row>
    <row r="10" spans="1:18" x14ac:dyDescent="0.25">
      <c r="H10" s="14"/>
    </row>
    <row r="11" spans="1:18" x14ac:dyDescent="0.25">
      <c r="H11" s="14"/>
    </row>
    <row r="12" spans="1:18" x14ac:dyDescent="0.25">
      <c r="A12" s="23" t="s">
        <v>19</v>
      </c>
      <c r="H12" s="14"/>
    </row>
    <row r="13" spans="1:18" x14ac:dyDescent="0.25">
      <c r="A13" s="23" t="s">
        <v>20</v>
      </c>
      <c r="B13" s="2"/>
      <c r="C13" s="2"/>
      <c r="D13" s="2"/>
      <c r="H13" s="14"/>
    </row>
    <row r="14" spans="1:18" x14ac:dyDescent="0.25">
      <c r="A14" s="16"/>
      <c r="B14" s="9"/>
      <c r="C14" s="9"/>
      <c r="D14" s="9"/>
      <c r="E14" s="9"/>
      <c r="F14" s="9"/>
      <c r="G14" s="9"/>
      <c r="H14" s="17"/>
      <c r="I14" s="9"/>
      <c r="R14" s="9"/>
    </row>
    <row r="15" spans="1:18" ht="26.25" x14ac:dyDescent="0.25">
      <c r="A15" s="16"/>
      <c r="B15" s="10" t="s">
        <v>11</v>
      </c>
      <c r="C15" s="12" t="s">
        <v>5</v>
      </c>
      <c r="D15" s="10" t="s">
        <v>10</v>
      </c>
      <c r="E15" s="10" t="s">
        <v>70</v>
      </c>
      <c r="F15" s="10" t="s">
        <v>64</v>
      </c>
      <c r="G15" s="10" t="s">
        <v>65</v>
      </c>
      <c r="H15" s="18"/>
      <c r="I15" s="9"/>
      <c r="R15" s="9"/>
    </row>
    <row r="16" spans="1:18" x14ac:dyDescent="0.25">
      <c r="A16" s="16"/>
      <c r="B16" s="54"/>
      <c r="C16" s="12">
        <v>2010</v>
      </c>
      <c r="D16" s="40">
        <v>40546</v>
      </c>
      <c r="E16" s="39">
        <f>25.21</f>
        <v>25.21</v>
      </c>
      <c r="F16" s="60">
        <v>1.3286</v>
      </c>
      <c r="G16" s="45">
        <f>B16*E16*F16</f>
        <v>0</v>
      </c>
      <c r="H16" s="19"/>
      <c r="I16" s="9"/>
      <c r="R16" s="9"/>
    </row>
    <row r="17" spans="1:18" x14ac:dyDescent="0.25">
      <c r="A17" s="16"/>
      <c r="B17" s="54"/>
      <c r="C17" s="12">
        <v>2011</v>
      </c>
      <c r="D17" s="40">
        <v>40910</v>
      </c>
      <c r="E17" s="39">
        <f>28.27</f>
        <v>28.27</v>
      </c>
      <c r="F17" s="60">
        <v>1.318622</v>
      </c>
      <c r="G17" s="45">
        <f t="shared" ref="G17:G21" si="0">B17*E17*F17</f>
        <v>0</v>
      </c>
      <c r="H17" s="19"/>
      <c r="I17" s="9"/>
      <c r="R17" s="9"/>
    </row>
    <row r="18" spans="1:18" x14ac:dyDescent="0.25">
      <c r="A18" s="16"/>
      <c r="B18" s="54"/>
      <c r="C18" s="12">
        <v>2012</v>
      </c>
      <c r="D18" s="40">
        <v>41276</v>
      </c>
      <c r="E18" s="39">
        <f>26.18</f>
        <v>26.18</v>
      </c>
      <c r="F18" s="60">
        <v>1.3085</v>
      </c>
      <c r="G18" s="45">
        <f t="shared" si="0"/>
        <v>0</v>
      </c>
      <c r="H18" s="19"/>
      <c r="I18" s="9"/>
      <c r="R18" s="9"/>
    </row>
    <row r="19" spans="1:18" x14ac:dyDescent="0.25">
      <c r="A19" s="15"/>
      <c r="B19" s="54"/>
      <c r="C19" s="12">
        <v>2013</v>
      </c>
      <c r="D19" s="40">
        <v>41641</v>
      </c>
      <c r="E19" s="39">
        <v>25.92</v>
      </c>
      <c r="F19" s="60">
        <v>1.4595</v>
      </c>
      <c r="G19" s="45">
        <f t="shared" si="0"/>
        <v>0</v>
      </c>
      <c r="H19" s="14"/>
    </row>
    <row r="20" spans="1:18" x14ac:dyDescent="0.25">
      <c r="A20" s="15"/>
      <c r="B20" s="54"/>
      <c r="C20" s="12">
        <v>2014</v>
      </c>
      <c r="D20" s="40">
        <v>42006</v>
      </c>
      <c r="E20" s="39">
        <v>27.75</v>
      </c>
      <c r="F20" s="60">
        <v>1.4034</v>
      </c>
      <c r="G20" s="45">
        <f t="shared" si="0"/>
        <v>0</v>
      </c>
      <c r="H20" s="14"/>
    </row>
    <row r="21" spans="1:18" x14ac:dyDescent="0.25">
      <c r="A21" s="15"/>
      <c r="B21" s="54"/>
      <c r="C21" s="12">
        <v>2015</v>
      </c>
      <c r="D21" s="40">
        <v>42373</v>
      </c>
      <c r="E21" s="39">
        <v>20.83</v>
      </c>
      <c r="F21" s="60">
        <v>1.5199689999999999</v>
      </c>
      <c r="G21" s="45">
        <f t="shared" si="0"/>
        <v>0</v>
      </c>
      <c r="H21" s="14"/>
    </row>
    <row r="22" spans="1:18" x14ac:dyDescent="0.25">
      <c r="A22" s="15"/>
      <c r="B22" s="54"/>
      <c r="C22" s="12">
        <v>2016</v>
      </c>
      <c r="D22" s="40">
        <v>42737</v>
      </c>
      <c r="E22" s="39">
        <v>26.22</v>
      </c>
      <c r="F22" s="60">
        <v>1.419395</v>
      </c>
      <c r="G22" s="45">
        <f>B22*E22*F22</f>
        <v>0</v>
      </c>
      <c r="H22" s="14"/>
    </row>
    <row r="23" spans="1:18" hidden="1" x14ac:dyDescent="0.25">
      <c r="A23" s="15"/>
      <c r="B23" s="54"/>
      <c r="C23" s="12">
        <v>2017</v>
      </c>
      <c r="D23" s="40">
        <v>43102</v>
      </c>
      <c r="E23" s="39">
        <v>22.29</v>
      </c>
      <c r="F23" s="60"/>
      <c r="G23" s="45">
        <f t="shared" ref="G23:G32" si="1">B23*E23*F23</f>
        <v>0</v>
      </c>
      <c r="H23" s="14"/>
    </row>
    <row r="24" spans="1:18" x14ac:dyDescent="0.25">
      <c r="A24" s="15"/>
      <c r="B24" s="54"/>
      <c r="C24" s="12">
        <v>2017</v>
      </c>
      <c r="D24" s="40">
        <v>43102</v>
      </c>
      <c r="E24" s="39">
        <v>27.98</v>
      </c>
      <c r="F24" s="60">
        <v>1.5087569999999999</v>
      </c>
      <c r="G24" s="45">
        <f t="shared" si="1"/>
        <v>0</v>
      </c>
      <c r="H24" s="14"/>
    </row>
    <row r="25" spans="1:18" x14ac:dyDescent="0.25">
      <c r="A25" s="15"/>
      <c r="B25" s="54"/>
      <c r="C25" s="12">
        <v>2018</v>
      </c>
      <c r="D25" s="40">
        <v>43467</v>
      </c>
      <c r="E25" s="39">
        <v>25.95</v>
      </c>
      <c r="F25" s="60">
        <v>1.55955</v>
      </c>
      <c r="G25" s="45">
        <f t="shared" si="1"/>
        <v>0</v>
      </c>
      <c r="H25" s="14"/>
    </row>
    <row r="26" spans="1:18" x14ac:dyDescent="0.25">
      <c r="A26" s="15"/>
      <c r="B26" s="54"/>
      <c r="C26" s="12">
        <v>2019</v>
      </c>
      <c r="D26" s="40">
        <v>43832</v>
      </c>
      <c r="E26" s="39">
        <v>26.55</v>
      </c>
      <c r="F26" s="60">
        <v>1.4545969999999999</v>
      </c>
      <c r="G26" s="45">
        <f t="shared" si="1"/>
        <v>0</v>
      </c>
      <c r="H26" s="14"/>
    </row>
    <row r="27" spans="1:18" x14ac:dyDescent="0.25">
      <c r="A27" s="15"/>
      <c r="B27" s="54"/>
      <c r="C27" s="12">
        <v>2020</v>
      </c>
      <c r="D27" s="40">
        <v>44200</v>
      </c>
      <c r="E27" s="39">
        <v>14.56</v>
      </c>
      <c r="F27" s="60">
        <v>1.5580309999999999</v>
      </c>
      <c r="G27" s="45">
        <f t="shared" si="1"/>
        <v>0</v>
      </c>
      <c r="H27" s="14"/>
    </row>
    <row r="28" spans="1:18" x14ac:dyDescent="0.25">
      <c r="A28" s="15"/>
      <c r="B28" s="54"/>
      <c r="C28" s="12">
        <v>2021</v>
      </c>
      <c r="D28" s="40">
        <v>44565</v>
      </c>
      <c r="E28" s="39">
        <v>19.68</v>
      </c>
      <c r="F28" s="60">
        <v>1.4378</v>
      </c>
      <c r="G28" s="45">
        <f t="shared" si="1"/>
        <v>0</v>
      </c>
      <c r="H28" s="14"/>
    </row>
    <row r="29" spans="1:18" x14ac:dyDescent="0.25">
      <c r="A29" s="15"/>
      <c r="B29" s="54"/>
      <c r="C29" s="12">
        <v>2022</v>
      </c>
      <c r="D29" s="40">
        <v>44929</v>
      </c>
      <c r="E29" s="39">
        <v>27.21</v>
      </c>
      <c r="F29" s="60">
        <v>1.4498</v>
      </c>
      <c r="G29" s="45">
        <f t="shared" si="1"/>
        <v>0</v>
      </c>
      <c r="H29" s="14"/>
    </row>
    <row r="30" spans="1:18" x14ac:dyDescent="0.25">
      <c r="A30" s="15"/>
      <c r="B30" s="54"/>
      <c r="C30" s="12">
        <v>2023</v>
      </c>
      <c r="D30" s="40">
        <v>45293</v>
      </c>
      <c r="E30" s="39">
        <v>30.1</v>
      </c>
      <c r="F30" s="60">
        <v>1.46088</v>
      </c>
      <c r="G30" s="45">
        <f t="shared" si="1"/>
        <v>0</v>
      </c>
      <c r="H30" s="14"/>
    </row>
    <row r="31" spans="1:18" x14ac:dyDescent="0.25">
      <c r="A31" s="15"/>
      <c r="B31" s="54"/>
      <c r="C31" s="12">
        <v>2024</v>
      </c>
      <c r="D31" s="40">
        <v>45659</v>
      </c>
      <c r="E31" s="39">
        <v>30.81</v>
      </c>
      <c r="F31" s="60">
        <v>1.4934320000000001</v>
      </c>
      <c r="G31" s="45">
        <f t="shared" si="1"/>
        <v>0</v>
      </c>
      <c r="H31" s="14"/>
    </row>
    <row r="32" spans="1:18" x14ac:dyDescent="0.25">
      <c r="A32" s="15"/>
      <c r="B32" s="54"/>
      <c r="C32" s="12">
        <v>2025</v>
      </c>
      <c r="D32" s="40">
        <v>46024</v>
      </c>
      <c r="E32" s="39">
        <v>31.74</v>
      </c>
      <c r="F32" s="60">
        <v>1.60876</v>
      </c>
      <c r="G32" s="45">
        <f t="shared" si="1"/>
        <v>0</v>
      </c>
      <c r="H32" s="14"/>
    </row>
    <row r="33" spans="1:9" ht="15.75" thickBot="1" x14ac:dyDescent="0.3">
      <c r="A33" s="20"/>
      <c r="B33" s="21"/>
      <c r="C33" s="21"/>
      <c r="D33" s="21"/>
      <c r="E33" s="21"/>
      <c r="F33" s="21"/>
      <c r="G33" s="21"/>
      <c r="H33" s="22"/>
    </row>
    <row r="35" spans="1:9" x14ac:dyDescent="0.25">
      <c r="A35" s="30"/>
      <c r="B35" s="2"/>
      <c r="C35" s="2"/>
      <c r="D35" s="2"/>
    </row>
    <row r="36" spans="1:9" x14ac:dyDescent="0.25">
      <c r="A36" s="30"/>
    </row>
    <row r="37" spans="1:9" x14ac:dyDescent="0.25">
      <c r="C37" s="2"/>
      <c r="D37" s="2"/>
      <c r="E37" s="2"/>
      <c r="F37" s="2"/>
      <c r="G37" s="4"/>
      <c r="H37" s="4"/>
      <c r="I37" s="5"/>
    </row>
    <row r="38" spans="1:9" x14ac:dyDescent="0.25">
      <c r="B38" s="2"/>
      <c r="C38" s="31"/>
      <c r="D38" s="31"/>
      <c r="G38" s="6"/>
      <c r="H38" s="6"/>
      <c r="I38" s="6"/>
    </row>
    <row r="39" spans="1:9" x14ac:dyDescent="0.25">
      <c r="B39" s="2"/>
      <c r="C39" s="31"/>
      <c r="D39" s="31"/>
      <c r="G39" s="6"/>
      <c r="H39" s="6"/>
      <c r="I39" s="6"/>
    </row>
    <row r="40" spans="1:9" x14ac:dyDescent="0.25">
      <c r="B40" s="2"/>
      <c r="C40" s="31"/>
      <c r="D40" s="31"/>
    </row>
    <row r="41" spans="1:9" x14ac:dyDescent="0.25">
      <c r="B41" s="32"/>
      <c r="C41" s="33"/>
      <c r="D41" s="33"/>
      <c r="E41" s="2"/>
      <c r="F41" s="2"/>
      <c r="G41" s="2"/>
      <c r="H41" s="2"/>
      <c r="I41" s="2"/>
    </row>
    <row r="42" spans="1:9" x14ac:dyDescent="0.25">
      <c r="B42" s="32"/>
    </row>
  </sheetData>
  <sheetProtection algorithmName="SHA-512" hashValue="/DGm/3EqNulH5FQDymWw+vut2m3x1Mq1GUZRPdFSxID+IbTga0FDCEtGge1ast8EGkTLK36PVSrvbrePoijAFw==" saltValue="p2ECV3JI45+/DYqB/Cxc2g==" spinCount="100000" sheet="1" objects="1" scenarios="1"/>
  <mergeCells count="1">
    <mergeCell ref="A7:H7"/>
  </mergeCells>
  <pageMargins left="0.70866141732283472" right="0.70866141732283472" top="0.74803149606299213" bottom="0.74803149606299213" header="0.31496062992125984" footer="0.31496062992125984"/>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0"/>
  <sheetViews>
    <sheetView workbookViewId="0">
      <selection activeCell="F27" sqref="F27"/>
    </sheetView>
  </sheetViews>
  <sheetFormatPr defaultRowHeight="15" x14ac:dyDescent="0.25"/>
  <cols>
    <col min="1" max="1" width="21" customWidth="1"/>
    <col min="2" max="2" width="18.28515625" customWidth="1"/>
    <col min="3" max="3" width="13.5703125" customWidth="1"/>
    <col min="4" max="5" width="12.85546875" customWidth="1"/>
    <col min="6" max="6" width="14" customWidth="1"/>
    <col min="7" max="7" width="22.5703125" customWidth="1"/>
  </cols>
  <sheetData>
    <row r="1" spans="1:16" ht="18.75" x14ac:dyDescent="0.3">
      <c r="A1" s="7" t="s">
        <v>18</v>
      </c>
      <c r="B1" s="8"/>
      <c r="C1" s="8"/>
      <c r="G1" s="8"/>
    </row>
    <row r="2" spans="1:16" x14ac:dyDescent="0.25">
      <c r="A2" s="2"/>
      <c r="D2" s="2"/>
      <c r="E2" s="2"/>
    </row>
    <row r="3" spans="1:16" x14ac:dyDescent="0.25">
      <c r="A3" s="43" t="s">
        <v>15</v>
      </c>
      <c r="D3" s="2"/>
      <c r="E3" s="2"/>
    </row>
    <row r="4" spans="1:16" x14ac:dyDescent="0.25">
      <c r="A4" s="44" t="s">
        <v>22</v>
      </c>
      <c r="D4" s="2"/>
      <c r="E4" s="2"/>
    </row>
    <row r="5" spans="1:16" x14ac:dyDescent="0.25">
      <c r="A5" s="59" t="s">
        <v>63</v>
      </c>
      <c r="D5" s="2"/>
      <c r="E5" s="2"/>
    </row>
    <row r="6" spans="1:16" ht="16.5" thickBot="1" x14ac:dyDescent="0.3">
      <c r="A6" s="36"/>
      <c r="B6" s="36"/>
      <c r="C6" s="36"/>
      <c r="D6" s="36"/>
      <c r="E6" s="36"/>
      <c r="F6" s="36"/>
      <c r="G6" s="36"/>
    </row>
    <row r="7" spans="1:16" ht="15.75" x14ac:dyDescent="0.25">
      <c r="A7" s="70" t="s">
        <v>79</v>
      </c>
      <c r="B7" s="71"/>
      <c r="C7" s="71"/>
      <c r="D7" s="71"/>
      <c r="E7" s="71"/>
      <c r="F7" s="71"/>
      <c r="G7" s="72"/>
    </row>
    <row r="8" spans="1:16" x14ac:dyDescent="0.25">
      <c r="A8" s="15"/>
      <c r="G8" s="14"/>
    </row>
    <row r="9" spans="1:16" x14ac:dyDescent="0.25">
      <c r="A9" s="23" t="s">
        <v>4</v>
      </c>
      <c r="B9" s="2" t="s">
        <v>76</v>
      </c>
      <c r="C9" s="2"/>
      <c r="G9" s="14"/>
    </row>
    <row r="10" spans="1:16" x14ac:dyDescent="0.25">
      <c r="A10" s="15"/>
      <c r="B10" s="2"/>
      <c r="C10" s="2"/>
      <c r="G10" s="14"/>
    </row>
    <row r="11" spans="1:16" x14ac:dyDescent="0.25">
      <c r="A11" s="15"/>
      <c r="B11" s="2"/>
      <c r="C11" s="2"/>
      <c r="G11" s="14"/>
    </row>
    <row r="12" spans="1:16" x14ac:dyDescent="0.25">
      <c r="A12" s="23" t="s">
        <v>78</v>
      </c>
      <c r="G12" s="14"/>
    </row>
    <row r="13" spans="1:16" x14ac:dyDescent="0.25">
      <c r="A13" s="23" t="s">
        <v>16</v>
      </c>
      <c r="B13" s="2"/>
      <c r="C13" s="2"/>
      <c r="G13" s="14"/>
    </row>
    <row r="14" spans="1:16" x14ac:dyDescent="0.25">
      <c r="A14" s="16"/>
      <c r="B14" s="9"/>
      <c r="C14" s="9"/>
      <c r="D14" s="9"/>
      <c r="E14" s="9"/>
      <c r="F14" s="9"/>
      <c r="G14" s="17"/>
      <c r="P14" s="9"/>
    </row>
    <row r="15" spans="1:16" ht="26.25" x14ac:dyDescent="0.25">
      <c r="A15" s="16"/>
      <c r="B15" s="11" t="s">
        <v>11</v>
      </c>
      <c r="C15" s="11" t="s">
        <v>8</v>
      </c>
      <c r="D15" s="10" t="s">
        <v>66</v>
      </c>
      <c r="E15" s="10" t="s">
        <v>64</v>
      </c>
      <c r="F15" s="10" t="s">
        <v>0</v>
      </c>
      <c r="G15" s="17"/>
      <c r="P15" s="9"/>
    </row>
    <row r="16" spans="1:16" x14ac:dyDescent="0.25">
      <c r="A16" s="16"/>
      <c r="B16" s="54"/>
      <c r="C16" s="12">
        <v>2009</v>
      </c>
      <c r="D16" s="39">
        <f>26.885</f>
        <v>26.885000000000002</v>
      </c>
      <c r="E16" s="60">
        <f>1/0.75665</f>
        <v>1.3216150135465539</v>
      </c>
      <c r="F16" s="45">
        <f>D16*B16*E16</f>
        <v>0</v>
      </c>
      <c r="G16" s="17"/>
      <c r="P16" s="9"/>
    </row>
    <row r="17" spans="1:16" x14ac:dyDescent="0.25">
      <c r="A17" s="16"/>
      <c r="B17" s="54"/>
      <c r="C17" s="12">
        <v>2010</v>
      </c>
      <c r="D17" s="39">
        <v>25.35</v>
      </c>
      <c r="E17" s="60">
        <v>1.2938000000000001</v>
      </c>
      <c r="F17" s="45">
        <f>D17*B17*E17</f>
        <v>0</v>
      </c>
      <c r="G17" s="17"/>
      <c r="P17" s="9"/>
    </row>
    <row r="18" spans="1:16" x14ac:dyDescent="0.25">
      <c r="A18" s="16"/>
      <c r="B18" s="54"/>
      <c r="C18" s="12">
        <v>2011</v>
      </c>
      <c r="D18" s="39">
        <v>26.61</v>
      </c>
      <c r="E18" s="60">
        <v>1.5229999999999999</v>
      </c>
      <c r="F18" s="45">
        <f t="shared" ref="F18:F29" si="0">D18*B18*E18</f>
        <v>0</v>
      </c>
      <c r="G18" s="17"/>
      <c r="P18" s="9"/>
    </row>
    <row r="19" spans="1:16" x14ac:dyDescent="0.25">
      <c r="A19" s="16"/>
      <c r="B19" s="54"/>
      <c r="C19" s="12">
        <v>2012</v>
      </c>
      <c r="D19" s="39">
        <v>28.95</v>
      </c>
      <c r="E19" s="60">
        <v>1.3263</v>
      </c>
      <c r="F19" s="45">
        <f t="shared" si="0"/>
        <v>0</v>
      </c>
      <c r="G19" s="17"/>
      <c r="P19" s="9"/>
    </row>
    <row r="20" spans="1:16" x14ac:dyDescent="0.25">
      <c r="A20" s="16"/>
      <c r="B20" s="54"/>
      <c r="C20" s="12">
        <v>2013</v>
      </c>
      <c r="D20" s="39">
        <v>21.734999999999999</v>
      </c>
      <c r="E20" s="60">
        <f>1/0.6803638</f>
        <v>1.4698018912822817</v>
      </c>
      <c r="F20" s="45">
        <f t="shared" si="0"/>
        <v>0</v>
      </c>
      <c r="G20" s="17"/>
      <c r="P20" s="9"/>
    </row>
    <row r="21" spans="1:16" x14ac:dyDescent="0.25">
      <c r="A21" s="16"/>
      <c r="B21" s="54"/>
      <c r="C21" s="12">
        <v>2014</v>
      </c>
      <c r="D21" s="39">
        <v>24.78</v>
      </c>
      <c r="E21" s="60">
        <v>1.4118465</v>
      </c>
      <c r="F21" s="45">
        <f t="shared" si="0"/>
        <v>0</v>
      </c>
      <c r="G21" s="17"/>
      <c r="P21" s="9"/>
    </row>
    <row r="22" spans="1:16" x14ac:dyDescent="0.25">
      <c r="A22" s="16"/>
      <c r="B22" s="54"/>
      <c r="C22" s="12">
        <v>2015</v>
      </c>
      <c r="D22" s="39">
        <v>25.37</v>
      </c>
      <c r="E22" s="60">
        <v>1.5873889999999999</v>
      </c>
      <c r="F22" s="45">
        <f t="shared" si="0"/>
        <v>0</v>
      </c>
      <c r="G22" s="17"/>
      <c r="P22" s="9"/>
    </row>
    <row r="23" spans="1:16" x14ac:dyDescent="0.25">
      <c r="A23" s="16"/>
      <c r="B23" s="54"/>
      <c r="C23" s="12">
        <v>2016</v>
      </c>
      <c r="D23" s="39">
        <v>27.335000000000001</v>
      </c>
      <c r="E23" s="60">
        <f>1/0.66169513</f>
        <v>1.5112700013373228</v>
      </c>
      <c r="F23" s="45">
        <f t="shared" si="0"/>
        <v>0</v>
      </c>
      <c r="G23" s="17"/>
      <c r="P23" s="9"/>
    </row>
    <row r="24" spans="1:16" x14ac:dyDescent="0.25">
      <c r="A24" s="16"/>
      <c r="B24" s="54"/>
      <c r="C24" s="12">
        <v>2017</v>
      </c>
      <c r="D24" s="39">
        <v>19.986000000000001</v>
      </c>
      <c r="E24" s="60">
        <f>1/0.66103727</f>
        <v>1.5127740074322888</v>
      </c>
      <c r="F24" s="45">
        <f t="shared" si="0"/>
        <v>0</v>
      </c>
      <c r="G24" s="17"/>
      <c r="P24" s="9"/>
    </row>
    <row r="25" spans="1:16" x14ac:dyDescent="0.25">
      <c r="A25" s="15"/>
      <c r="B25" s="54"/>
      <c r="C25" s="12">
        <v>2018</v>
      </c>
      <c r="D25" s="39">
        <v>17.850000000000001</v>
      </c>
      <c r="E25" s="60">
        <v>1.5214000000000001</v>
      </c>
      <c r="F25" s="45">
        <f t="shared" si="0"/>
        <v>0</v>
      </c>
      <c r="G25" s="14"/>
    </row>
    <row r="26" spans="1:16" x14ac:dyDescent="0.25">
      <c r="B26" s="54"/>
      <c r="C26" s="12">
        <v>2019</v>
      </c>
      <c r="D26" s="39">
        <v>24.79</v>
      </c>
      <c r="E26" s="60">
        <v>1.4015</v>
      </c>
      <c r="F26" s="45">
        <f t="shared" si="0"/>
        <v>0</v>
      </c>
      <c r="G26" s="14"/>
    </row>
    <row r="27" spans="1:16" x14ac:dyDescent="0.25">
      <c r="B27" s="54"/>
      <c r="C27" s="12">
        <v>2020</v>
      </c>
      <c r="D27" s="39">
        <v>29.364999999999998</v>
      </c>
      <c r="E27" s="60">
        <v>1.4454214320000001</v>
      </c>
      <c r="F27" s="45">
        <f t="shared" si="0"/>
        <v>0</v>
      </c>
      <c r="G27" s="14"/>
    </row>
    <row r="28" spans="1:16" x14ac:dyDescent="0.25">
      <c r="B28" s="54"/>
      <c r="C28" s="12">
        <v>2021</v>
      </c>
      <c r="D28" s="39">
        <v>29.27</v>
      </c>
      <c r="E28" s="60">
        <v>1.4746854030000001</v>
      </c>
      <c r="F28" s="45">
        <f t="shared" si="0"/>
        <v>0</v>
      </c>
      <c r="G28" s="14"/>
    </row>
    <row r="29" spans="1:16" x14ac:dyDescent="0.25">
      <c r="B29" s="54"/>
      <c r="C29" s="12">
        <v>2022</v>
      </c>
      <c r="D29" s="39">
        <v>30.74</v>
      </c>
      <c r="E29" s="60">
        <v>1.5402199999999999</v>
      </c>
      <c r="F29" s="45">
        <f t="shared" si="0"/>
        <v>0</v>
      </c>
      <c r="G29" s="14"/>
    </row>
    <row r="30" spans="1:16" x14ac:dyDescent="0.25">
      <c r="A30" s="2"/>
      <c r="G30" s="14"/>
    </row>
    <row r="31" spans="1:16" x14ac:dyDescent="0.25">
      <c r="A31" s="2"/>
      <c r="G31" s="14"/>
    </row>
    <row r="32" spans="1:16" ht="15.75" thickBot="1" x14ac:dyDescent="0.3">
      <c r="A32" s="21"/>
      <c r="B32" s="21"/>
      <c r="C32" s="21"/>
      <c r="D32" s="21"/>
      <c r="E32" s="21"/>
      <c r="F32" s="21"/>
      <c r="G32" s="22"/>
    </row>
    <row r="33" spans="1:7" ht="15.75" thickBot="1" x14ac:dyDescent="0.3"/>
    <row r="34" spans="1:7" ht="15.75" x14ac:dyDescent="0.25">
      <c r="A34" s="70" t="s">
        <v>14</v>
      </c>
      <c r="B34" s="71"/>
      <c r="C34" s="71"/>
      <c r="D34" s="71"/>
      <c r="E34" s="71"/>
      <c r="F34" s="71"/>
      <c r="G34" s="72"/>
    </row>
    <row r="35" spans="1:7" x14ac:dyDescent="0.25">
      <c r="A35" s="15"/>
      <c r="G35" s="14"/>
    </row>
    <row r="36" spans="1:7" x14ac:dyDescent="0.25">
      <c r="A36" s="23" t="s">
        <v>17</v>
      </c>
      <c r="B36" s="2"/>
      <c r="C36" s="2"/>
      <c r="D36" s="31"/>
      <c r="E36" s="31"/>
      <c r="G36" s="37"/>
    </row>
    <row r="37" spans="1:7" x14ac:dyDescent="0.25">
      <c r="A37" s="23" t="s">
        <v>12</v>
      </c>
      <c r="B37" s="2"/>
      <c r="C37" s="2"/>
      <c r="D37" s="31"/>
      <c r="E37" s="31"/>
      <c r="G37" s="14"/>
    </row>
    <row r="38" spans="1:7" x14ac:dyDescent="0.25">
      <c r="A38" s="23" t="s">
        <v>13</v>
      </c>
      <c r="B38" s="32"/>
      <c r="C38" s="32"/>
      <c r="D38" s="33"/>
      <c r="E38" s="33"/>
      <c r="F38" s="2"/>
      <c r="G38" s="38"/>
    </row>
    <row r="39" spans="1:7" x14ac:dyDescent="0.25">
      <c r="A39" s="15"/>
      <c r="B39" s="32"/>
      <c r="C39" s="32"/>
      <c r="D39" s="34"/>
      <c r="E39" s="34"/>
      <c r="G39" s="14"/>
    </row>
    <row r="40" spans="1:7" ht="15.75" thickBot="1" x14ac:dyDescent="0.3">
      <c r="A40" s="20"/>
      <c r="B40" s="21"/>
      <c r="C40" s="21"/>
      <c r="D40" s="21"/>
      <c r="E40" s="21"/>
      <c r="F40" s="21"/>
      <c r="G40" s="22"/>
    </row>
  </sheetData>
  <sheetProtection algorithmName="SHA-512" hashValue="AKlKCQ4dglXQDGmUnyO0WOb1kGk/Dlu3RDv/7IvjZXVd7rIXoQjFkJbKH9cHBRvNtodQCirdZVC4QsLeoylakQ==" saltValue="H2sqXeWnClUkosxwRJQW/g==" spinCount="100000" sheet="1" objects="1" scenarios="1"/>
  <mergeCells count="2">
    <mergeCell ref="A7:G7"/>
    <mergeCell ref="A34:G34"/>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0F8C-0622-455A-8946-D58812AEB5EB}">
  <dimension ref="A1:F11"/>
  <sheetViews>
    <sheetView workbookViewId="0">
      <selection activeCell="A12" sqref="A12"/>
    </sheetView>
  </sheetViews>
  <sheetFormatPr defaultRowHeight="15" x14ac:dyDescent="0.25"/>
  <cols>
    <col min="2" max="2" width="10.5703125" customWidth="1"/>
    <col min="3" max="3" width="11.140625" customWidth="1"/>
    <col min="4" max="4" width="10.140625" customWidth="1"/>
    <col min="5" max="5" width="11.42578125" customWidth="1"/>
  </cols>
  <sheetData>
    <row r="1" spans="1:6" ht="18.75" x14ac:dyDescent="0.3">
      <c r="A1" s="7" t="s">
        <v>72</v>
      </c>
    </row>
    <row r="2" spans="1:6" ht="19.5" thickBot="1" x14ac:dyDescent="0.35">
      <c r="A2" s="7"/>
    </row>
    <row r="3" spans="1:6" ht="15.75" x14ac:dyDescent="0.25">
      <c r="A3" s="70" t="s">
        <v>71</v>
      </c>
      <c r="B3" s="71"/>
      <c r="C3" s="71"/>
      <c r="D3" s="71"/>
      <c r="E3" s="71"/>
      <c r="F3" s="72"/>
    </row>
    <row r="4" spans="1:6" x14ac:dyDescent="0.25">
      <c r="A4" s="15"/>
      <c r="F4" s="14"/>
    </row>
    <row r="5" spans="1:6" ht="39" x14ac:dyDescent="0.25">
      <c r="A5" s="10" t="s">
        <v>11</v>
      </c>
      <c r="B5" s="10" t="s">
        <v>10</v>
      </c>
      <c r="C5" s="10" t="s">
        <v>70</v>
      </c>
      <c r="D5" s="10" t="s">
        <v>64</v>
      </c>
      <c r="E5" s="10" t="s">
        <v>65</v>
      </c>
      <c r="F5" s="37"/>
    </row>
    <row r="6" spans="1:6" x14ac:dyDescent="0.25">
      <c r="A6" s="63"/>
      <c r="B6" s="40">
        <v>44742</v>
      </c>
      <c r="C6" s="39">
        <v>23.8</v>
      </c>
      <c r="D6" s="60">
        <v>1.3665</v>
      </c>
      <c r="E6" s="45">
        <f>A6*C6*D6</f>
        <v>0</v>
      </c>
      <c r="F6" s="14"/>
    </row>
    <row r="7" spans="1:6" x14ac:dyDescent="0.25">
      <c r="A7" s="23"/>
      <c r="B7" s="32"/>
      <c r="C7" s="33"/>
      <c r="D7" s="33"/>
      <c r="E7" s="2"/>
      <c r="F7" s="38"/>
    </row>
    <row r="8" spans="1:6" x14ac:dyDescent="0.25">
      <c r="A8" s="15"/>
      <c r="B8" s="32"/>
      <c r="C8" s="34"/>
      <c r="D8" s="34"/>
      <c r="F8" s="14"/>
    </row>
    <row r="9" spans="1:6" ht="15.75" thickBot="1" x14ac:dyDescent="0.3">
      <c r="A9" s="20"/>
      <c r="B9" s="21"/>
      <c r="C9" s="21"/>
      <c r="D9" s="21"/>
      <c r="E9" s="21"/>
      <c r="F9" s="22"/>
    </row>
    <row r="11" spans="1:6" x14ac:dyDescent="0.25">
      <c r="A11" t="s">
        <v>77</v>
      </c>
    </row>
  </sheetData>
  <sheetProtection algorithmName="SHA-512" hashValue="Ht3AO0fKy1kz2Gj5tzWIShNFAa1rXktsUaRz95gSVdlahjJaSs1Voo1lUUOvX37IIgPisWhnLk4MPu/jDEiJNQ==" saltValue="1gvYx7tUi17C1m5+eNg4Mg==" spinCount="100000" sheet="1" objects="1" scenarios="1"/>
  <mergeCells count="1">
    <mergeCell ref="A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BFC72-D331-4575-B3A8-C00F9FB1A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1E0BB97-A39F-42BA-A086-9EF47E5E023D}">
  <ds:schemaRefs>
    <ds:schemaRef ds:uri="http://schemas.microsoft.com/sharepoint/v3/contenttype/forms"/>
  </ds:schemaRefs>
</ds:datastoreItem>
</file>

<file path=customXml/itemProps3.xml><?xml version="1.0" encoding="utf-8"?>
<ds:datastoreItem xmlns:ds="http://schemas.openxmlformats.org/officeDocument/2006/customXml" ds:itemID="{1600C216-425C-4FD4-9A5F-E49C061D4D5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d0cb1e24-a0e2-4a4c-9340-733297c9cd7c}" enabled="1" method="Privileged" siteId="{db1e96a8-a3da-442a-930b-235cac24cd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Disclaimers &amp; Instructions</vt:lpstr>
      <vt:lpstr>Continuity Schedule</vt:lpstr>
      <vt:lpstr>GESPP Transactions</vt:lpstr>
      <vt:lpstr>PSP Transactions</vt:lpstr>
      <vt:lpstr>PPSA</vt:lpstr>
    </vt:vector>
  </TitlesOfParts>
  <Company>Shell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Pam.Roffe</dc:creator>
  <cp:lastModifiedBy>Helen Legg</cp:lastModifiedBy>
  <cp:lastPrinted>2013-02-06T14:47:09Z</cp:lastPrinted>
  <dcterms:created xsi:type="dcterms:W3CDTF">2013-02-06T09:39:54Z</dcterms:created>
  <dcterms:modified xsi:type="dcterms:W3CDTF">2026-03-31T08:40:41Z</dcterms:modified>
</cp:coreProperties>
</file>